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15" windowWidth="10935" windowHeight="8055" tabRatio="590"/>
  </bookViews>
  <sheets>
    <sheet name="Koptame " sheetId="300" r:id="rId1"/>
    <sheet name="Kopsavilkums" sheetId="301" r:id="rId2"/>
    <sheet name="1-1Celtn" sheetId="287" r:id="rId3"/>
    <sheet name="1-2UK" sheetId="295" r:id="rId4"/>
    <sheet name="1-3apkure" sheetId="293" r:id="rId5"/>
    <sheet name="1-4ventilacija" sheetId="294" r:id="rId6"/>
    <sheet name="1-5EL" sheetId="298" r:id="rId7"/>
    <sheet name="1-6UAS" sheetId="299" r:id="rId8"/>
    <sheet name="1-7ArejaUKT" sheetId="297" r:id="rId9"/>
  </sheets>
  <definedNames>
    <definedName name="Margin">#REF!</definedName>
  </definedNames>
  <calcPr calcId="125725"/>
</workbook>
</file>

<file path=xl/calcChain.xml><?xml version="1.0" encoding="utf-8"?>
<calcChain xmlns="http://schemas.openxmlformats.org/spreadsheetml/2006/main">
  <c r="C31" i="300"/>
  <c r="C33"/>
  <c r="C29"/>
  <c r="A18" i="301" l="1"/>
  <c r="A19" s="1"/>
  <c r="A20" s="1"/>
  <c r="A21" s="1"/>
  <c r="A22" s="1"/>
  <c r="A23" s="1"/>
  <c r="G24"/>
  <c r="E24"/>
  <c r="D28" s="1"/>
  <c r="A53" i="299"/>
  <c r="A31"/>
  <c r="A26" i="287"/>
  <c r="A27" s="1"/>
  <c r="A28" s="1"/>
  <c r="A29" s="1"/>
  <c r="A30" s="1"/>
  <c r="A31" s="1"/>
  <c r="A32" s="1"/>
  <c r="A33" s="1"/>
  <c r="A34" s="1"/>
  <c r="A35" s="1"/>
  <c r="A36" s="1"/>
  <c r="A40" s="1"/>
  <c r="A41" s="1"/>
  <c r="A42" s="1"/>
  <c r="A43" s="1"/>
  <c r="A44"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8" s="1"/>
  <c r="A89" s="1"/>
  <c r="A90" s="1"/>
  <c r="A68" i="298"/>
  <c r="A63"/>
  <c r="A49"/>
  <c r="A38"/>
  <c r="A28"/>
  <c r="A27" i="294"/>
  <c r="A28" s="1"/>
  <c r="A29" s="1"/>
  <c r="A30" s="1"/>
  <c r="A31" s="1"/>
  <c r="A32" s="1"/>
  <c r="A33" s="1"/>
  <c r="A34" s="1"/>
  <c r="A35" s="1"/>
  <c r="A36" s="1"/>
  <c r="A37" s="1"/>
  <c r="A38" s="1"/>
  <c r="A39" s="1"/>
  <c r="A40" s="1"/>
  <c r="A42" s="1"/>
  <c r="A43" s="1"/>
  <c r="A44" s="1"/>
  <c r="A45" s="1"/>
  <c r="A46" s="1"/>
  <c r="A47" s="1"/>
  <c r="A48" s="1"/>
  <c r="A49" s="1"/>
  <c r="A50" s="1"/>
  <c r="A51" s="1"/>
  <c r="A52" s="1"/>
  <c r="A53" s="1"/>
  <c r="A54" s="1"/>
  <c r="A55" s="1"/>
  <c r="A56" s="1"/>
  <c r="A57" s="1"/>
  <c r="A58" s="1"/>
  <c r="A59" s="1"/>
  <c r="A60" s="1"/>
  <c r="A61" s="1"/>
  <c r="A62" s="1"/>
  <c r="A63" s="1"/>
  <c r="A64" s="1"/>
  <c r="A65" s="1"/>
  <c r="A66" s="1"/>
  <c r="A67" s="1"/>
  <c r="A69" s="1"/>
  <c r="A70" s="1"/>
  <c r="A71" s="1"/>
  <c r="A72" s="1"/>
  <c r="A73" s="1"/>
  <c r="A74" s="1"/>
  <c r="A75" s="1"/>
  <c r="A76" s="1"/>
  <c r="A78" s="1"/>
  <c r="A79" s="1"/>
  <c r="A80" s="1"/>
  <c r="A81" s="1"/>
  <c r="A82" s="1"/>
  <c r="A83" s="1"/>
  <c r="A84" s="1"/>
  <c r="A85" s="1"/>
  <c r="A87" s="1"/>
  <c r="A88" s="1"/>
  <c r="A89" s="1"/>
  <c r="A90" s="1"/>
  <c r="A91" s="1"/>
  <c r="A92" s="1"/>
  <c r="A93" s="1"/>
  <c r="A94" s="1"/>
  <c r="A96" s="1"/>
  <c r="A97" s="1"/>
  <c r="A98" s="1"/>
  <c r="A99" s="1"/>
  <c r="A100" s="1"/>
  <c r="A102"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70" s="1"/>
  <c r="A173" s="1"/>
  <c r="A174" s="1"/>
  <c r="A24" i="297"/>
  <c r="A28"/>
  <c r="A29" s="1"/>
  <c r="A30" s="1"/>
  <c r="A31" s="1"/>
  <c r="A32" s="1"/>
  <c r="A35" s="1"/>
  <c r="A36" s="1"/>
  <c r="A37" s="1"/>
  <c r="A38" s="1"/>
  <c r="A39" s="1"/>
  <c r="A40" s="1"/>
  <c r="A41" s="1"/>
  <c r="A24" i="293"/>
  <c r="A25" s="1"/>
  <c r="A26" s="1"/>
  <c r="A27" s="1"/>
  <c r="A28" s="1"/>
  <c r="A29" s="1"/>
  <c r="A30" s="1"/>
  <c r="A31" s="1"/>
  <c r="A32" s="1"/>
  <c r="A33" s="1"/>
  <c r="A34" s="1"/>
  <c r="A36" s="1"/>
  <c r="A37" s="1"/>
  <c r="A38" s="1"/>
  <c r="A39" s="1"/>
  <c r="A40" s="1"/>
  <c r="A41" s="1"/>
  <c r="A42" s="1"/>
  <c r="A43" s="1"/>
  <c r="A44" s="1"/>
  <c r="A45" s="1"/>
  <c r="A46" s="1"/>
  <c r="A47" s="1"/>
  <c r="A48" s="1"/>
  <c r="A49" s="1"/>
  <c r="A50" s="1"/>
  <c r="A51" s="1"/>
  <c r="A52" s="1"/>
  <c r="A53" s="1"/>
  <c r="A54" s="1"/>
  <c r="A55" s="1"/>
  <c r="A56" s="1"/>
  <c r="A57" s="1"/>
  <c r="A58" s="1"/>
  <c r="A59" s="1"/>
  <c r="A60" s="1"/>
  <c r="A63" s="1"/>
  <c r="A64" s="1"/>
  <c r="A65" s="1"/>
  <c r="A66" s="1"/>
  <c r="A67" s="1"/>
  <c r="A68" s="1"/>
  <c r="A69" s="1"/>
  <c r="A70" s="1"/>
  <c r="A71" s="1"/>
  <c r="A72" s="1"/>
  <c r="A73" s="1"/>
  <c r="A74" s="1"/>
  <c r="A75" s="1"/>
  <c r="A76" s="1"/>
  <c r="A77" s="1"/>
  <c r="A78" s="1"/>
  <c r="A79" s="1"/>
  <c r="A80" s="1"/>
  <c r="A81" s="1"/>
  <c r="A82" s="1"/>
  <c r="A83" s="1"/>
  <c r="A84" s="1"/>
  <c r="A88" s="1"/>
  <c r="A91" s="1"/>
  <c r="A92" s="1"/>
  <c r="A22" i="295"/>
  <c r="A23" s="1"/>
  <c r="A24" s="1"/>
  <c r="A25" s="1"/>
  <c r="A26" s="1"/>
  <c r="A27" s="1"/>
  <c r="A28" s="1"/>
  <c r="A29" s="1"/>
  <c r="A30" s="1"/>
  <c r="A31" s="1"/>
  <c r="A32" s="1"/>
  <c r="A33" s="1"/>
  <c r="A34" s="1"/>
  <c r="A35" s="1"/>
  <c r="A36" s="1"/>
  <c r="A37" s="1"/>
  <c r="A38" s="1"/>
  <c r="A41" s="1"/>
  <c r="A42" s="1"/>
  <c r="A43" s="1"/>
  <c r="A44" s="1"/>
  <c r="A45" s="1"/>
  <c r="A46" s="1"/>
  <c r="A47" s="1"/>
  <c r="A48" s="1"/>
  <c r="A49" s="1"/>
  <c r="A50" s="1"/>
  <c r="A51" s="1"/>
  <c r="A52" s="1"/>
  <c r="A53" s="1"/>
  <c r="A56" s="1"/>
  <c r="A57" s="1"/>
  <c r="A58" s="1"/>
  <c r="A59" s="1"/>
  <c r="A60" s="1"/>
  <c r="A61" s="1"/>
  <c r="A62" s="1"/>
  <c r="A63" s="1"/>
  <c r="A64" s="1"/>
  <c r="A65" s="1"/>
  <c r="A66" s="1"/>
  <c r="A67" s="1"/>
  <c r="A68" s="1"/>
  <c r="A69" s="1"/>
  <c r="A70" s="1"/>
  <c r="A71" s="1"/>
  <c r="A72" s="1"/>
  <c r="A73" s="1"/>
  <c r="A74" s="1"/>
  <c r="A75" s="1"/>
  <c r="A76" s="1"/>
  <c r="A77" s="1"/>
  <c r="A78" s="1"/>
  <c r="A79" s="1"/>
  <c r="A82" s="1"/>
  <c r="A83" s="1"/>
  <c r="A92" i="287" l="1"/>
  <c r="A93" s="1"/>
  <c r="A97" s="1"/>
  <c r="A98" s="1"/>
  <c r="A99" s="1"/>
  <c r="A100" s="1"/>
  <c r="A101" s="1"/>
  <c r="A102" s="1"/>
  <c r="A103" s="1"/>
  <c r="A104" s="1"/>
  <c r="A105" s="1"/>
  <c r="A106" s="1"/>
  <c r="A107" s="1"/>
  <c r="A108" s="1"/>
  <c r="A109" s="1"/>
  <c r="A110" s="1"/>
  <c r="A112" s="1"/>
  <c r="A113" s="1"/>
  <c r="A114" s="1"/>
  <c r="A115" s="1"/>
  <c r="A116" s="1"/>
  <c r="A117" s="1"/>
  <c r="A118" s="1"/>
  <c r="A119" s="1"/>
  <c r="A120" s="1"/>
  <c r="A121" s="1"/>
  <c r="A122"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6" s="1"/>
  <c r="A157" s="1"/>
  <c r="A160" s="1"/>
  <c r="A91"/>
  <c r="D24" i="301"/>
  <c r="D27" s="1"/>
  <c r="F24"/>
  <c r="H24"/>
  <c r="D25" l="1"/>
  <c r="D26" s="1"/>
  <c r="D29" l="1"/>
</calcChain>
</file>

<file path=xl/sharedStrings.xml><?xml version="1.0" encoding="utf-8"?>
<sst xmlns="http://schemas.openxmlformats.org/spreadsheetml/2006/main" count="1160" uniqueCount="533">
  <si>
    <t xml:space="preserve">Stiprinājumi   </t>
  </si>
  <si>
    <t xml:space="preserve">Apkures sistēma </t>
  </si>
  <si>
    <t>Ventilācija</t>
  </si>
  <si>
    <t>Ventilācijas sistēmu pārbaude,ieregulēšana un to parametru mērījumi</t>
  </si>
  <si>
    <t>Fasondaļu komplekts, savienojošā armatūra,stiprinājumi,ugunsdrošie blīvējumi,ugunsdrošas prof.celtn.putas,silikons,palīgmateriāli</t>
  </si>
  <si>
    <t>Iekšējais ūdensvads un kanalizācija</t>
  </si>
  <si>
    <t>Cauruļu stiprinājumi,dībeļi,ugunsdroši blīvējumi,hermētiķi,profesionālās ugunsdrošās putas paligmateriāli</t>
  </si>
  <si>
    <t>Cauruļu veidgabali</t>
  </si>
  <si>
    <t>WC līkums Dn110</t>
  </si>
  <si>
    <t>Kanalizācijas un ūdensvada sistēmu pārbaude un to parametru mērījumi</t>
  </si>
  <si>
    <t>betona sūknēšana</t>
  </si>
  <si>
    <t>mūrjava M100</t>
  </si>
  <si>
    <t>Pārsedžu ierīkošana</t>
  </si>
  <si>
    <t>Stiprinājumi,ugunsdrošie blīvējumi,ugunsdrošas pildījumms mastika,silikons,skrūves, dībeļi, u.c.tml.palīgmateriāli</t>
  </si>
  <si>
    <t>Pagaidu ūdensvada un kanlizācijas lietošanas izdevumi.Pagaidu skaitītāju uzstādīšana</t>
  </si>
  <si>
    <t>Flīžu ierīkošana grīdām</t>
  </si>
  <si>
    <t>flīžu līme</t>
  </si>
  <si>
    <t>grunts grīdām</t>
  </si>
  <si>
    <t>šuvju aizpildītājs</t>
  </si>
  <si>
    <t>krustiņi</t>
  </si>
  <si>
    <t>paka</t>
  </si>
  <si>
    <t>Flīžu ierīkošana sienām</t>
  </si>
  <si>
    <t>grunts Vivacolor  primer</t>
  </si>
  <si>
    <t xml:space="preserve">Sienas virsmas gruntēšana un  krāsošana ar  ūdens dispersijas krāsu </t>
  </si>
  <si>
    <t>Griesti:</t>
  </si>
  <si>
    <t>Griestu virsmas gruntēšana un vienlaidus  špaktelēšana</t>
  </si>
  <si>
    <t xml:space="preserve">Griestu virsmas gruntēšana un  krāsošana ar  ūdens dispersijas krāsu </t>
  </si>
  <si>
    <r>
      <t>m</t>
    </r>
    <r>
      <rPr>
        <vertAlign val="superscript"/>
        <sz val="10"/>
        <color indexed="8"/>
        <rFont val="Arial"/>
        <family val="2"/>
        <charset val="204"/>
      </rPr>
      <t>3</t>
    </r>
    <r>
      <rPr>
        <sz val="10"/>
        <rFont val="Arial"/>
        <charset val="186"/>
      </rPr>
      <t/>
    </r>
  </si>
  <si>
    <t>Ārējā kanalizācija un ūdensvads</t>
  </si>
  <si>
    <r>
      <t xml:space="preserve">Kanalizācijas no plastmasas kanalizācijas caurulēm </t>
    </r>
    <r>
      <rPr>
        <sz val="10"/>
        <rFont val="Arial"/>
        <family val="2"/>
        <charset val="186"/>
      </rPr>
      <t xml:space="preserve">PP T8 ∅160 ierīkošana </t>
    </r>
  </si>
  <si>
    <t>II. Ārejie inženiertīkli</t>
  </si>
  <si>
    <t>Ārējais ūdensvads un kanalizācija</t>
  </si>
  <si>
    <t>Zems darbi un izpilddokumentācija</t>
  </si>
  <si>
    <t>Iekraut un aiztransportēt lieko grunti  uz izgāztuvi</t>
  </si>
  <si>
    <t>Ģeodēzija</t>
  </si>
  <si>
    <t>Smilts pamatnes ierīkošana zem  cauruļvadiem h=0,15m, smilts apbērums virs cauruļvada h=0,30m. Atbilstoši cauruļvadu ražotājfirmas norādījumiem.</t>
  </si>
  <si>
    <t>Ūdensvads Ū1</t>
  </si>
  <si>
    <t>h</t>
  </si>
  <si>
    <t>betona vibrators</t>
  </si>
  <si>
    <t xml:space="preserve">Vispārējie celtniecības darbi </t>
  </si>
  <si>
    <t>I. Vispārējie celtniecības darbi</t>
  </si>
  <si>
    <t>Būvlaukuma sagatavošanas un zemes darbi</t>
  </si>
  <si>
    <t>Pagaidu ēkas un būves</t>
  </si>
  <si>
    <t>Ugunsdrošības paneļu, aprīkoto ar speciāliem instrumentiem, kasti ar smilts, ugunsdzēšamo aparātu (3 gab. panelī), uzstādīšana</t>
  </si>
  <si>
    <t>Izkārtnes ar objekta nosaukumu un pamatdatiem uzstādīšana (būvtāfele)</t>
  </si>
  <si>
    <t xml:space="preserve">Brīdinājuma plakātu uzstādīšana    </t>
  </si>
  <si>
    <t>Betona un saliekamā dzelzsbetona darbi</t>
  </si>
  <si>
    <t>Namdaru darbi</t>
  </si>
  <si>
    <t>gb</t>
  </si>
  <si>
    <t>Iekšējie apdares darbi</t>
  </si>
  <si>
    <t>Sienas:</t>
  </si>
  <si>
    <t>Izolācijas darbi</t>
  </si>
  <si>
    <t xml:space="preserve">Hidroizolācija </t>
  </si>
  <si>
    <t xml:space="preserve">Sastatņu un mehānismu īre   </t>
  </si>
  <si>
    <t xml:space="preserve">Sastatņu īre, montāža un demontāža  </t>
  </si>
  <si>
    <t>kg</t>
  </si>
  <si>
    <r>
      <t>m</t>
    </r>
    <r>
      <rPr>
        <vertAlign val="superscript"/>
        <sz val="10"/>
        <rFont val="Arial"/>
        <family val="2"/>
        <charset val="186"/>
      </rPr>
      <t>2</t>
    </r>
  </si>
  <si>
    <r>
      <t>m</t>
    </r>
    <r>
      <rPr>
        <vertAlign val="superscript"/>
        <sz val="10"/>
        <rFont val="Arial"/>
        <family val="2"/>
        <charset val="204"/>
      </rPr>
      <t>2</t>
    </r>
  </si>
  <si>
    <t>Sistēmu kontrolmērījumi un izpilddokumentācija</t>
  </si>
  <si>
    <t>II. Iekšējie specializētie darbi</t>
  </si>
  <si>
    <t>Kopā</t>
  </si>
  <si>
    <t>Izpilddokumentācijas izstrāde</t>
  </si>
  <si>
    <t>Tāmes izmaksas:</t>
  </si>
  <si>
    <t>Nr.p.k.</t>
  </si>
  <si>
    <t xml:space="preserve">Kopā </t>
  </si>
  <si>
    <t>Daudzums</t>
  </si>
  <si>
    <t>Mērvienība</t>
  </si>
  <si>
    <t>Normas Nr.</t>
  </si>
  <si>
    <t>Darba nosaukums</t>
  </si>
  <si>
    <t>m</t>
  </si>
  <si>
    <t>Kopā:</t>
  </si>
  <si>
    <t>gb.</t>
  </si>
  <si>
    <t>kpl.</t>
  </si>
  <si>
    <r>
      <t>m</t>
    </r>
    <r>
      <rPr>
        <vertAlign val="superscript"/>
        <sz val="10"/>
        <rFont val="Arial"/>
        <family val="2"/>
        <charset val="186"/>
      </rPr>
      <t>3</t>
    </r>
  </si>
  <si>
    <t>Tiešās izmaksas kopā</t>
  </si>
  <si>
    <t xml:space="preserve">Sadzīves telpu ierīkošana darbiniekiem 2,5x6x2,35m m konteinera tipa ( 1 modulis uz 6 cilv. max daudzums -36 cilv.) </t>
  </si>
  <si>
    <t xml:space="preserve">Noliktavas konteinera tipa 2,5x3x2,35m ierīkošana </t>
  </si>
  <si>
    <t xml:space="preserve">Biotualešu uzstādīšana un tālākā apkalpošana </t>
  </si>
  <si>
    <t xml:space="preserve">Pagaidu vārtu ierīkošana, b=3,5 m  </t>
  </si>
  <si>
    <t>Pagaidu mobīlā teritorijas sietveida nožogojuma 3,5x2,0(h)m  ierīkošana</t>
  </si>
  <si>
    <t>c/h</t>
  </si>
  <si>
    <t>grunts</t>
  </si>
  <si>
    <t>Sienas virsmas gruntēšana un vienlaidus  špaktelēšana</t>
  </si>
  <si>
    <t>špaktele</t>
  </si>
  <si>
    <t>cementa java M100</t>
  </si>
  <si>
    <t>Grīdas:</t>
  </si>
  <si>
    <t>Apkure</t>
  </si>
  <si>
    <t>17-00000</t>
  </si>
  <si>
    <t xml:space="preserve">Apkure  </t>
  </si>
  <si>
    <t>Fasondaļu komplekts</t>
  </si>
  <si>
    <t>Marķēšanas materiāli</t>
  </si>
  <si>
    <t>Celtniecības darbi</t>
  </si>
  <si>
    <t>Caurumu izkalšana un to aizdare,krāsošana.</t>
  </si>
  <si>
    <t>Apkures sistēmu pārbaude,ieregulēšana un to parametru mērījumi</t>
  </si>
  <si>
    <t>Horizontālās hidroizolācijas ierīkošana grīdām 2 kārtas šķidrā polimerizācija (UZIN CODEX H600 vai ekvivalents)</t>
  </si>
  <si>
    <t>Hidroizolācijas ierīkošana flīzētām sienām   ( piem. Saskaņa ar ''Mira'' tehnoloģiju vai ekvivalents). Izolācijas stūra blīvlentu ierīkošana.</t>
  </si>
  <si>
    <t>Karstais un cirkulācijas ūdens S3;S4</t>
  </si>
  <si>
    <t>Kanalizācija K1</t>
  </si>
  <si>
    <t>Plastmasas trejgabals 45° Dn110x50</t>
  </si>
  <si>
    <t>Plastmasas trejgabals 45° Dn110</t>
  </si>
  <si>
    <r>
      <t xml:space="preserve">Ūdensvada no plastmasas daudzslāņu caurulēm  </t>
    </r>
    <r>
      <rPr>
        <sz val="10"/>
        <rFont val="Symbol"/>
        <family val="1"/>
        <charset val="2"/>
      </rPr>
      <t xml:space="preserve">Æ  </t>
    </r>
    <r>
      <rPr>
        <sz val="10"/>
        <rFont val="Arial"/>
        <family val="2"/>
        <charset val="186"/>
      </rPr>
      <t>15 PN10 ierīkošana</t>
    </r>
  </si>
  <si>
    <r>
      <t xml:space="preserve">Ūdensvada no plastmasas daudzslāņu caurulēm  </t>
    </r>
    <r>
      <rPr>
        <sz val="10"/>
        <rFont val="Symbol"/>
        <family val="1"/>
        <charset val="2"/>
      </rPr>
      <t xml:space="preserve">Æ   </t>
    </r>
    <r>
      <rPr>
        <sz val="10"/>
        <rFont val="Arial"/>
        <family val="2"/>
        <charset val="186"/>
      </rPr>
      <t>20 PN10 ierīkošana</t>
    </r>
  </si>
  <si>
    <r>
      <t xml:space="preserve">Ūdensvada no plastmasas daudzslāņu caurulēm  </t>
    </r>
    <r>
      <rPr>
        <sz val="10"/>
        <rFont val="Symbol"/>
        <family val="1"/>
        <charset val="2"/>
      </rPr>
      <t xml:space="preserve">Æ  </t>
    </r>
    <r>
      <rPr>
        <sz val="10"/>
        <rFont val="Arial"/>
        <family val="2"/>
        <charset val="186"/>
      </rPr>
      <t>25 PN10 ierīkošana</t>
    </r>
  </si>
  <si>
    <r>
      <t xml:space="preserve">Ūdensvada no plastmasas daudzslāņu caurulēm  </t>
    </r>
    <r>
      <rPr>
        <sz val="10"/>
        <rFont val="Symbol"/>
        <family val="1"/>
        <charset val="2"/>
      </rPr>
      <t xml:space="preserve">Æ  </t>
    </r>
    <r>
      <rPr>
        <sz val="10"/>
        <rFont val="Arial"/>
        <family val="2"/>
        <charset val="186"/>
      </rPr>
      <t>32 PN10 ierīkošana</t>
    </r>
  </si>
  <si>
    <r>
      <t xml:space="preserve">Porgumijas pretkondensācijas izolācija δ=12mm λ=0.034W/m°C    </t>
    </r>
    <r>
      <rPr>
        <sz val="10"/>
        <rFont val="Symbol"/>
        <family val="1"/>
        <charset val="2"/>
      </rPr>
      <t xml:space="preserve"> Æ </t>
    </r>
    <r>
      <rPr>
        <sz val="10"/>
        <rFont val="Arial"/>
        <family val="2"/>
        <charset val="186"/>
      </rPr>
      <t xml:space="preserve"> 15</t>
    </r>
  </si>
  <si>
    <r>
      <t xml:space="preserve">Porgumijas pretkondensācijas izolācija δ=12mm λ=0.034W/m°C    </t>
    </r>
    <r>
      <rPr>
        <sz val="10"/>
        <rFont val="Symbol"/>
        <family val="1"/>
        <charset val="2"/>
      </rPr>
      <t xml:space="preserve"> Æ </t>
    </r>
    <r>
      <rPr>
        <sz val="10"/>
        <rFont val="Arial"/>
        <family val="2"/>
        <charset val="186"/>
      </rPr>
      <t xml:space="preserve"> 20</t>
    </r>
  </si>
  <si>
    <r>
      <t xml:space="preserve">Porgumijas pretkondensācijas izolācija δ=12mm λ=0.034W/m°C    </t>
    </r>
    <r>
      <rPr>
        <sz val="10"/>
        <rFont val="Symbol"/>
        <family val="1"/>
        <charset val="2"/>
      </rPr>
      <t xml:space="preserve"> Æ </t>
    </r>
    <r>
      <rPr>
        <sz val="10"/>
        <rFont val="Arial"/>
        <family val="2"/>
        <charset val="186"/>
      </rPr>
      <t xml:space="preserve"> 25</t>
    </r>
  </si>
  <si>
    <r>
      <t xml:space="preserve">Porgumijas pretkondensācijas izolācija δ=12mm λ=0.034W/m°C    </t>
    </r>
    <r>
      <rPr>
        <sz val="10"/>
        <rFont val="Symbol"/>
        <family val="1"/>
        <charset val="2"/>
      </rPr>
      <t xml:space="preserve"> Æ </t>
    </r>
    <r>
      <rPr>
        <sz val="10"/>
        <rFont val="Arial"/>
        <family val="2"/>
        <charset val="186"/>
      </rPr>
      <t xml:space="preserve"> 32</t>
    </r>
  </si>
  <si>
    <r>
      <t xml:space="preserve">Lodveida krāna </t>
    </r>
    <r>
      <rPr>
        <sz val="10"/>
        <rFont val="Symbol"/>
        <family val="1"/>
        <charset val="2"/>
      </rPr>
      <t>Æ</t>
    </r>
    <r>
      <rPr>
        <sz val="10"/>
        <rFont val="Arial"/>
        <family val="2"/>
        <charset val="186"/>
      </rPr>
      <t xml:space="preserve">  15 ierīkošana</t>
    </r>
  </si>
  <si>
    <r>
      <t xml:space="preserve">Lodveida krāna </t>
    </r>
    <r>
      <rPr>
        <sz val="10"/>
        <rFont val="Symbol"/>
        <family val="1"/>
        <charset val="2"/>
      </rPr>
      <t>Æ</t>
    </r>
    <r>
      <rPr>
        <sz val="10"/>
        <rFont val="Arial"/>
        <family val="2"/>
        <charset val="186"/>
      </rPr>
      <t xml:space="preserve">  25 ierīkošana</t>
    </r>
  </si>
  <si>
    <r>
      <t xml:space="preserve">Lodveida krāna </t>
    </r>
    <r>
      <rPr>
        <sz val="10"/>
        <rFont val="Symbol"/>
        <family val="1"/>
        <charset val="2"/>
      </rPr>
      <t>Æ</t>
    </r>
    <r>
      <rPr>
        <sz val="10"/>
        <rFont val="Arial"/>
        <family val="2"/>
        <charset val="186"/>
      </rPr>
      <t xml:space="preserve">  32 ierīkošana</t>
    </r>
  </si>
  <si>
    <r>
      <t xml:space="preserve">Lodveida krāna </t>
    </r>
    <r>
      <rPr>
        <sz val="10"/>
        <rFont val="Symbol"/>
        <family val="1"/>
        <charset val="2"/>
      </rPr>
      <t>Æ</t>
    </r>
    <r>
      <rPr>
        <sz val="10"/>
        <rFont val="Arial"/>
        <family val="2"/>
        <charset val="186"/>
      </rPr>
      <t xml:space="preserve">  20 ierīkošana</t>
    </r>
  </si>
  <si>
    <r>
      <t xml:space="preserve">Akmens vates čaulu siltumizolācija δ=30mm; λ=0.034W/m°C </t>
    </r>
    <r>
      <rPr>
        <sz val="10"/>
        <rFont val="Symbol"/>
        <family val="1"/>
        <charset val="2"/>
      </rPr>
      <t>Æ</t>
    </r>
    <r>
      <rPr>
        <sz val="10"/>
        <rFont val="Arial"/>
        <family val="2"/>
        <charset val="186"/>
      </rPr>
      <t xml:space="preserve">  15</t>
    </r>
  </si>
  <si>
    <r>
      <t xml:space="preserve">Akmens vates čaulu siltumizolācija δ=30mm; λ=0.034W/m°C </t>
    </r>
    <r>
      <rPr>
        <sz val="10"/>
        <rFont val="Symbol"/>
        <family val="1"/>
        <charset val="2"/>
      </rPr>
      <t>Æ</t>
    </r>
    <r>
      <rPr>
        <sz val="10"/>
        <rFont val="Arial"/>
        <family val="2"/>
        <charset val="186"/>
      </rPr>
      <t xml:space="preserve">  20</t>
    </r>
  </si>
  <si>
    <r>
      <t xml:space="preserve">Akmens vates čaulu siltumizolācija δ=30mm; λ=0.034W/m°C </t>
    </r>
    <r>
      <rPr>
        <sz val="10"/>
        <rFont val="Symbol"/>
        <family val="1"/>
        <charset val="2"/>
      </rPr>
      <t>Æ</t>
    </r>
    <r>
      <rPr>
        <sz val="10"/>
        <rFont val="Arial"/>
        <family val="2"/>
        <charset val="186"/>
      </rPr>
      <t xml:space="preserve">  25</t>
    </r>
  </si>
  <si>
    <r>
      <t xml:space="preserve">Balansējošā ventiļa </t>
    </r>
    <r>
      <rPr>
        <sz val="10"/>
        <rFont val="Symbol"/>
        <family val="1"/>
        <charset val="2"/>
      </rPr>
      <t xml:space="preserve">Æ  </t>
    </r>
    <r>
      <rPr>
        <sz val="10"/>
        <rFont val="Arial"/>
        <family val="2"/>
        <charset val="204"/>
      </rPr>
      <t>20 ierīkošana</t>
    </r>
  </si>
  <si>
    <r>
      <t xml:space="preserve">Plastmasas kanalizācijas caurules </t>
    </r>
    <r>
      <rPr>
        <sz val="10"/>
        <rFont val="Symbol"/>
        <family val="1"/>
        <charset val="2"/>
      </rPr>
      <t>Æ</t>
    </r>
    <r>
      <rPr>
        <sz val="10"/>
        <rFont val="Arial"/>
        <family val="2"/>
        <charset val="186"/>
      </rPr>
      <t xml:space="preserve">  110</t>
    </r>
  </si>
  <si>
    <r>
      <t xml:space="preserve">Plastmasas kanalizācijas caurules </t>
    </r>
    <r>
      <rPr>
        <sz val="10"/>
        <rFont val="Symbol"/>
        <family val="1"/>
        <charset val="2"/>
      </rPr>
      <t>Æ</t>
    </r>
    <r>
      <rPr>
        <sz val="10"/>
        <rFont val="Arial"/>
        <family val="2"/>
        <charset val="186"/>
      </rPr>
      <t xml:space="preserve">  50</t>
    </r>
  </si>
  <si>
    <r>
      <t xml:space="preserve">Plastmasas pagrieziens 45° </t>
    </r>
    <r>
      <rPr>
        <sz val="10"/>
        <rFont val="Symbol"/>
        <family val="1"/>
        <charset val="2"/>
      </rPr>
      <t xml:space="preserve">Æ  </t>
    </r>
    <r>
      <rPr>
        <sz val="10"/>
        <rFont val="Arial"/>
        <family val="2"/>
        <charset val="186"/>
      </rPr>
      <t>50</t>
    </r>
  </si>
  <si>
    <r>
      <t xml:space="preserve">Plastmasas pagrieziens 45° </t>
    </r>
    <r>
      <rPr>
        <sz val="10"/>
        <rFont val="Symbol"/>
        <family val="1"/>
        <charset val="2"/>
      </rPr>
      <t xml:space="preserve">Æ  </t>
    </r>
    <r>
      <rPr>
        <sz val="10"/>
        <rFont val="Arial"/>
        <family val="2"/>
        <charset val="186"/>
      </rPr>
      <t xml:space="preserve"> 110</t>
    </r>
  </si>
  <si>
    <r>
      <t xml:space="preserve">Paroc akmens vates čaulu PSALCT 114-60 ar armētu alumīnija follijas pārklājumu un garenšuvē iestrādātu līmlentu ierīkošana cauruļvadiem </t>
    </r>
    <r>
      <rPr>
        <sz val="10"/>
        <rFont val="Symbol"/>
        <family val="1"/>
        <charset val="2"/>
      </rPr>
      <t>Æ</t>
    </r>
    <r>
      <rPr>
        <sz val="10"/>
        <rFont val="Arial"/>
        <family val="2"/>
        <charset val="186"/>
      </rPr>
      <t xml:space="preserve"> 110 mm, skaņas izolācija (vai ekvivalents)</t>
    </r>
  </si>
  <si>
    <r>
      <t xml:space="preserve">Plastmasas pagrieziens 90° </t>
    </r>
    <r>
      <rPr>
        <sz val="10"/>
        <rFont val="Symbol"/>
        <family val="1"/>
        <charset val="2"/>
      </rPr>
      <t xml:space="preserve">Æ  </t>
    </r>
    <r>
      <rPr>
        <sz val="10"/>
        <rFont val="Arial"/>
        <family val="2"/>
        <charset val="186"/>
      </rPr>
      <t>50</t>
    </r>
  </si>
  <si>
    <r>
      <t xml:space="preserve">Plastmasas revīzija ar vāku </t>
    </r>
    <r>
      <rPr>
        <sz val="10"/>
        <rFont val="Symbol"/>
        <family val="1"/>
        <charset val="2"/>
      </rPr>
      <t xml:space="preserve">Æ </t>
    </r>
    <r>
      <rPr>
        <sz val="10"/>
        <rFont val="Arial"/>
        <family val="2"/>
        <charset val="186"/>
      </rPr>
      <t xml:space="preserve"> 110</t>
    </r>
  </si>
  <si>
    <r>
      <t xml:space="preserve">Uzmavas noslēgtapas </t>
    </r>
    <r>
      <rPr>
        <sz val="10"/>
        <rFont val="Symbol"/>
        <family val="1"/>
        <charset val="2"/>
      </rPr>
      <t xml:space="preserve">Æ </t>
    </r>
    <r>
      <rPr>
        <sz val="10"/>
        <rFont val="Arial"/>
        <family val="2"/>
        <charset val="186"/>
      </rPr>
      <t xml:space="preserve"> 110 ierīkošana</t>
    </r>
  </si>
  <si>
    <r>
      <t xml:space="preserve">Plastmasas pāreja  </t>
    </r>
    <r>
      <rPr>
        <sz val="10"/>
        <rFont val="Symbol"/>
        <family val="1"/>
        <charset val="2"/>
      </rPr>
      <t>Æ</t>
    </r>
    <r>
      <rPr>
        <sz val="10"/>
        <rFont val="Arial"/>
        <family val="2"/>
        <charset val="186"/>
      </rPr>
      <t xml:space="preserve">  50/25</t>
    </r>
  </si>
  <si>
    <r>
      <t xml:space="preserve">Plastmasas pāreja  </t>
    </r>
    <r>
      <rPr>
        <sz val="10"/>
        <rFont val="Symbol"/>
        <family val="1"/>
        <charset val="2"/>
      </rPr>
      <t>Æ</t>
    </r>
    <r>
      <rPr>
        <sz val="10"/>
        <rFont val="Arial"/>
        <family val="2"/>
        <charset val="186"/>
      </rPr>
      <t xml:space="preserve">  110/50</t>
    </r>
  </si>
  <si>
    <r>
      <t xml:space="preserve">Čaula   </t>
    </r>
    <r>
      <rPr>
        <sz val="10"/>
        <rFont val="Symbol"/>
        <family val="1"/>
        <charset val="2"/>
      </rPr>
      <t>Æ</t>
    </r>
    <r>
      <rPr>
        <sz val="10"/>
        <rFont val="Arial"/>
        <family val="2"/>
        <charset val="186"/>
      </rPr>
      <t xml:space="preserve">  200</t>
    </r>
  </si>
  <si>
    <t xml:space="preserve">Lodveida vārsta ∅20mm ierīkošana  </t>
  </si>
  <si>
    <t>Atgaisotāja ierīkošana</t>
  </si>
  <si>
    <r>
      <t xml:space="preserve">Gaisa vada no plānlokšņu cinkotā tērauda  </t>
    </r>
    <r>
      <rPr>
        <sz val="10"/>
        <rFont val="Symbol"/>
        <family val="1"/>
        <charset val="2"/>
      </rPr>
      <t>d</t>
    </r>
    <r>
      <rPr>
        <sz val="10"/>
        <rFont val="Arial"/>
        <family val="2"/>
        <charset val="186"/>
      </rPr>
      <t>=0,5  mm, ∅100mm ierīkošana</t>
    </r>
  </si>
  <si>
    <r>
      <t xml:space="preserve">Gaisa vada  no plānlokšņu cinkotā tērauda </t>
    </r>
    <r>
      <rPr>
        <sz val="10"/>
        <rFont val="Symbol"/>
        <family val="1"/>
        <charset val="2"/>
      </rPr>
      <t>d</t>
    </r>
    <r>
      <rPr>
        <sz val="10"/>
        <rFont val="Arial"/>
        <family val="2"/>
        <charset val="186"/>
      </rPr>
      <t>=0,5  mm ∅125mm ierīkošana</t>
    </r>
  </si>
  <si>
    <r>
      <t xml:space="preserve">Gaisa vada  no plānlokšņu cinkotā tērauda </t>
    </r>
    <r>
      <rPr>
        <sz val="10"/>
        <rFont val="Symbol"/>
        <family val="1"/>
        <charset val="2"/>
      </rPr>
      <t>d</t>
    </r>
    <r>
      <rPr>
        <sz val="10"/>
        <rFont val="Arial"/>
        <family val="2"/>
        <charset val="186"/>
      </rPr>
      <t>=0,7  mm ∅200mm ierīkošana</t>
    </r>
  </si>
  <si>
    <t>Dušas jaucējkrāna Hansgrohe Focus E2 jaucējkrānu komplekts 31933000  ierīkošana</t>
  </si>
  <si>
    <t>vieta</t>
  </si>
  <si>
    <t>Pieslēgums pie esošas kanalizācijas, esošā atzara ∅200 mm</t>
  </si>
  <si>
    <t>Cauruļu stiprinājumi,dībeļi,ugunsdroši,blīvējumi,hermētiķi, profesionālās ugunsdrošās putas paligmateriāli</t>
  </si>
  <si>
    <t>Aizsarguzmava ar smilts klājumu ∅160 mm</t>
  </si>
  <si>
    <t xml:space="preserve">Tranšejas rakšana, un nederīgās grunts izņemšana (hvid=2,0m) projektēto cauruļvadu montāžai.
</t>
  </si>
  <si>
    <t xml:space="preserve">Tranšejas aizbēršana ar esošo grunti,  no smilšu pamatnes (cauruļu apbērums) līdz grunts virsmai. Grunti noblīvēt atbilstoši "Ceļu specifikācijas 2012" prasībām. </t>
  </si>
  <si>
    <t>Montāžas putas 750 ml  ( PENOSIL Premium Gunfoam )</t>
  </si>
  <si>
    <t>Akmens,ķieģeļu, bloku  sienu mūrēšana.Karkasa sienas</t>
  </si>
  <si>
    <t>keramzītbetona pārsedzes 1490x150x185(h)mm</t>
  </si>
  <si>
    <t>Sienu, starpsienu mūrēšana   no keramzītblokiem</t>
  </si>
  <si>
    <t xml:space="preserve">UW-Profils 100 x 50 x 06 </t>
  </si>
  <si>
    <t xml:space="preserve">CW-Profils 100 x 50 x 06  </t>
  </si>
  <si>
    <t xml:space="preserve">amortizējošā lenta  95 mm  30 m </t>
  </si>
  <si>
    <t xml:space="preserve">Dībelis K 6/35 </t>
  </si>
  <si>
    <t>mitrumizturīgās GKBI ģipškartona plāksnes  12,5 mm</t>
  </si>
  <si>
    <t>skrūves, smalka vītne TN 3,5 x 25 mm</t>
  </si>
  <si>
    <t>skrūves, smalka vītne TN 3,5 x 35 mm</t>
  </si>
  <si>
    <t>nodalošā lenta pašlīmējošā 66m</t>
  </si>
  <si>
    <t xml:space="preserve">alum. stūru aizsarglenta 52 mm </t>
  </si>
  <si>
    <t>sietiņlenta</t>
  </si>
  <si>
    <t>Fugenfueller špaktele</t>
  </si>
  <si>
    <t>Metāla statņu starpsienas   b=150mm montāža apšūtu ar riģipsi 12,5mm divās kārtās no abām  pusēm un minerālvates starpizolāciju b=100 mm</t>
  </si>
  <si>
    <t xml:space="preserve">UW-Profils 50 x 50 x 06 </t>
  </si>
  <si>
    <t xml:space="preserve">CW-Profils 50 x 50 x 06  </t>
  </si>
  <si>
    <t xml:space="preserve">Paroc eXtra 100 mm  610x1220 mm </t>
  </si>
  <si>
    <t>durvju stiprināma profils UA-P</t>
  </si>
  <si>
    <t xml:space="preserve">stūru aizsargšina ģipškartonam </t>
  </si>
  <si>
    <t xml:space="preserve">Paroc eXtra 50 mm  610x1220 mm </t>
  </si>
  <si>
    <t xml:space="preserve">amortizējošā lenta  50 mm  30 m </t>
  </si>
  <si>
    <t xml:space="preserve">keramikas flīzes 200x200 mm </t>
  </si>
  <si>
    <t xml:space="preserve">grunts </t>
  </si>
  <si>
    <t>malta granīta masas flīzes 300x300 mm</t>
  </si>
  <si>
    <r>
      <t xml:space="preserve">Fibo metāla stiegras </t>
    </r>
    <r>
      <rPr>
        <sz val="10"/>
        <rFont val="Symbol"/>
        <family val="1"/>
        <charset val="2"/>
      </rPr>
      <t>Æ</t>
    </r>
    <r>
      <rPr>
        <sz val="10"/>
        <rFont val="Arial"/>
        <family val="2"/>
        <charset val="186"/>
      </rPr>
      <t xml:space="preserve"> 4mm</t>
    </r>
  </si>
  <si>
    <t>Pasūtītājs:                    Latvijas Organiskās sintēzes institūts</t>
  </si>
  <si>
    <t>Objekta nosaukums:       Noliktavas ēkas vienkāršota atjaunošana</t>
  </si>
  <si>
    <t>Objekta adrese:              Aizkraukles ielā 21, Rīgā</t>
  </si>
  <si>
    <r>
      <t xml:space="preserve">Pretvārsta </t>
    </r>
    <r>
      <rPr>
        <sz val="10"/>
        <rFont val="Symbol"/>
        <family val="1"/>
        <charset val="2"/>
      </rPr>
      <t>Æ</t>
    </r>
    <r>
      <rPr>
        <sz val="10"/>
        <rFont val="Arial"/>
        <family val="2"/>
        <charset val="186"/>
      </rPr>
      <t xml:space="preserve">  25 ierīkošana</t>
    </r>
  </si>
  <si>
    <t>Jaucējkrāna roku  mazgātnei Ravak Suzan X070001  ierīkošana</t>
  </si>
  <si>
    <r>
      <t xml:space="preserve">Čaulas  </t>
    </r>
    <r>
      <rPr>
        <sz val="10"/>
        <rFont val="Symbol"/>
        <family val="1"/>
        <charset val="2"/>
      </rPr>
      <t>Æ</t>
    </r>
    <r>
      <rPr>
        <sz val="10"/>
        <rFont val="Arial"/>
        <family val="2"/>
        <charset val="204"/>
      </rPr>
      <t xml:space="preserve"> 65 ierīkošana</t>
    </r>
  </si>
  <si>
    <r>
      <t xml:space="preserve">Balansējošā ventiļa </t>
    </r>
    <r>
      <rPr>
        <sz val="10"/>
        <rFont val="Symbol"/>
        <family val="1"/>
        <charset val="2"/>
      </rPr>
      <t>Æ  15</t>
    </r>
    <r>
      <rPr>
        <sz val="10"/>
        <rFont val="Arial"/>
        <family val="2"/>
        <charset val="204"/>
      </rPr>
      <t xml:space="preserve"> ierīkošana</t>
    </r>
  </si>
  <si>
    <r>
      <t xml:space="preserve">Ugunsdrpšās manžetes </t>
    </r>
    <r>
      <rPr>
        <sz val="10"/>
        <rFont val="Symbol"/>
        <family val="1"/>
        <charset val="2"/>
      </rPr>
      <t xml:space="preserve">Æ </t>
    </r>
    <r>
      <rPr>
        <sz val="10"/>
        <rFont val="Arial"/>
        <family val="2"/>
        <charset val="186"/>
      </rPr>
      <t xml:space="preserve"> 110 ierīkošana</t>
    </r>
  </si>
  <si>
    <r>
      <t xml:space="preserve">Plastmasas kanalizācijas caurules </t>
    </r>
    <r>
      <rPr>
        <sz val="10"/>
        <rFont val="Symbol"/>
        <family val="1"/>
        <charset val="2"/>
      </rPr>
      <t>Æ</t>
    </r>
    <r>
      <rPr>
        <sz val="10"/>
        <rFont val="Arial"/>
        <family val="2"/>
        <charset val="186"/>
      </rPr>
      <t xml:space="preserve">  25 ierīkošana</t>
    </r>
  </si>
  <si>
    <r>
      <t xml:space="preserve">Sifons ar mehānisko lodveida noslēgu </t>
    </r>
    <r>
      <rPr>
        <sz val="10"/>
        <rFont val="Symbol"/>
        <family val="1"/>
        <charset val="2"/>
      </rPr>
      <t xml:space="preserve">Æ </t>
    </r>
    <r>
      <rPr>
        <sz val="10"/>
        <rFont val="Arial"/>
        <family val="2"/>
        <charset val="186"/>
      </rPr>
      <t xml:space="preserve"> 50 ierīkošana</t>
    </r>
  </si>
  <si>
    <t>KOLO WC kompaktpods SOLO TOP, ar c.vāku, izplūde grīdā, DUO mehānisms (vai ekvivalents) ierīkošana</t>
  </si>
  <si>
    <t>CERSANIT keramiskā izlietne PRESIDENT 55 cm ar sifonu un izlietnes kāju  (vai ekvivalents ) ierīkošana</t>
  </si>
  <si>
    <t xml:space="preserve"> DUSCHY dušas kabīne 982-00, dziļais paliktnis 900x900x2000 (t.sk. kompl. sifons vai ekvivalents) ierīkošana</t>
  </si>
  <si>
    <r>
      <t xml:space="preserve">Trapa </t>
    </r>
    <r>
      <rPr>
        <sz val="10"/>
        <rFont val="Symbol"/>
        <family val="1"/>
        <charset val="2"/>
      </rPr>
      <t xml:space="preserve">Æ </t>
    </r>
    <r>
      <rPr>
        <sz val="10"/>
        <rFont val="Arial"/>
        <family val="2"/>
        <charset val="186"/>
      </rPr>
      <t xml:space="preserve"> 110 ierīkošana</t>
    </r>
  </si>
  <si>
    <r>
      <t xml:space="preserve">Plastmasas kanalizācijas pagrieziens 90° </t>
    </r>
    <r>
      <rPr>
        <sz val="10"/>
        <rFont val="Symbol"/>
        <family val="1"/>
        <charset val="2"/>
      </rPr>
      <t>Æ</t>
    </r>
    <r>
      <rPr>
        <sz val="10"/>
        <rFont val="Arial"/>
        <family val="2"/>
        <charset val="186"/>
      </rPr>
      <t xml:space="preserve">  25 ierīkošana</t>
    </r>
  </si>
  <si>
    <t>Plastmasas kanalizācijas aka ar peldošu ķeta vāku  ∅400 mm , iebūves dziļums H=1500mm</t>
  </si>
  <si>
    <t>Kanalizācijas sistēmu pārbaude un  mērījumi</t>
  </si>
  <si>
    <t>Demontāžas darbi</t>
  </si>
  <si>
    <t>Ārējo tīklu demontāža</t>
  </si>
  <si>
    <t>Iekraut un aiztransportēt būvgružus uz izgāztuvi</t>
  </si>
  <si>
    <r>
      <t>m</t>
    </r>
    <r>
      <rPr>
        <vertAlign val="superscript"/>
        <sz val="10"/>
        <color indexed="8"/>
        <rFont val="Arial"/>
        <family val="2"/>
        <charset val="204"/>
      </rPr>
      <t>3</t>
    </r>
    <r>
      <rPr>
        <sz val="10"/>
        <rFont val="Arial"/>
        <family val="2"/>
        <charset val="186"/>
      </rPr>
      <t/>
    </r>
  </si>
  <si>
    <t>Čuguna radiatora KALOR 500/070 (komplektā ar atgaisotāju un sienu stiptinājumu):  3 sekciju  ierīkošana (''KOLOR vai ekvivalents)</t>
  </si>
  <si>
    <t>Čuguna radiatora KALOR 500/110 (komplektā ar atgaisotāju un sienu stiptinājumu):  10 sekciju  ierīkošana (''KOLOR vai ekvivalents)</t>
  </si>
  <si>
    <t>Čuguna radiatora KALOR 500/110 (komplektā ar atgaisotāju un sienu stiptinājumu):  12 sekciju  ierīkošana (''KOLOR vai ekvivalents)</t>
  </si>
  <si>
    <t>Čuguna radiatora KALOR 500/110 (komplektā ar atgaisotāju un sienu stiptinājumu):  13 sekciju  ierīkošana (''KOLOR vai ekvivalents)</t>
  </si>
  <si>
    <t>Čuguna radiatora KALOR 500/110 (komplektā ar atgaisotāju un sienu stiptinājumu):  15 sekciju  ierīkošana (''KOLOR vai ekvivalents)</t>
  </si>
  <si>
    <t>Čuguna radiatora KALOR 500/110 (komplektā ar atgaisotāju un sienu stiptinājumu):  16 sekciju  ierīkošana (''KOLOR vai ekvivalents)</t>
  </si>
  <si>
    <t>Čuguna radiatora KALOR 500/110 (komplektā ar atgaisotāju un sienu stiptinājumu):  17 sekciju  ierīkošana (''KOLOR vai ekvivalents)</t>
  </si>
  <si>
    <t>Čuguna radiatora KALOR 500/110 (komplektā ar atgaisotāju un sienu stiptinājumu):  18 sekciju  ierīkošana (''KOLOR vai ekvivalents)</t>
  </si>
  <si>
    <t>Čuguna radiatora KALOR 500/110 (komplektā ar atgaisotāju un sienu stiptinājumu):  21 sekciju  ierīkošana (''KOLOR vai ekvivalents)</t>
  </si>
  <si>
    <t>Čuguna radiatora KALOR 500/110 (komplektā ar atgaisotāju un sienu stiptinājumu):  22 sekciju  ierīkošana (''KOLOR vai ekvivalents)</t>
  </si>
  <si>
    <t>Čuguna radiatora KALOR 500/110 (komplektā ar atgaisotāju un sienu stiptinājumu):  23 sekciju  ierīkošana (''KOLOR vai ekvivalents)</t>
  </si>
  <si>
    <t>Čuguna radiatora KALOR 500/110 (komplektā ar atgaisotāju un sienu stiptinājumu):  24 sekciju  ierīkošana (''KOLOR vai ekvivalents)</t>
  </si>
  <si>
    <r>
      <t xml:space="preserve">Termoregulatora RA-N-15 ar termostatu, </t>
    </r>
    <r>
      <rPr>
        <sz val="10"/>
        <rFont val="Symbol"/>
        <family val="1"/>
        <charset val="2"/>
      </rPr>
      <t xml:space="preserve">Æ </t>
    </r>
    <r>
      <rPr>
        <sz val="10"/>
        <rFont val="Arial"/>
        <family val="2"/>
        <charset val="204"/>
      </rPr>
      <t>15mm  uzstādīšana</t>
    </r>
  </si>
  <si>
    <r>
      <t xml:space="preserve">Radiatora saskrūves atpakaļgaitas  RLV-15   </t>
    </r>
    <r>
      <rPr>
        <sz val="10"/>
        <rFont val="Symbol"/>
        <family val="1"/>
        <charset val="2"/>
      </rPr>
      <t>Æ</t>
    </r>
    <r>
      <rPr>
        <sz val="10"/>
        <rFont val="Arial"/>
        <family val="2"/>
        <charset val="204"/>
      </rPr>
      <t xml:space="preserve">15mm  ierīkošana </t>
    </r>
  </si>
  <si>
    <t>Komplektā :</t>
  </si>
  <si>
    <t>CR RAD./KALOR/ STIPRINĀJUMI</t>
  </si>
  <si>
    <t>CR RAD.NIPELIS 5/4"</t>
  </si>
  <si>
    <t>CR RAD.NIPEĻA BLĪVE 5/4"</t>
  </si>
  <si>
    <t>CR RAD.ROSETE 11/4" X 1/2</t>
  </si>
  <si>
    <t>FF 508041 ATGAISOTĀJS HYGROSKOPIC AIRVENT 1/2</t>
  </si>
  <si>
    <r>
      <t xml:space="preserve">Lenķveida regulators ar termostatu, </t>
    </r>
    <r>
      <rPr>
        <sz val="10"/>
        <rFont val="Symbol"/>
        <family val="1"/>
        <charset val="2"/>
      </rPr>
      <t xml:space="preserve">Æ </t>
    </r>
    <r>
      <rPr>
        <sz val="10"/>
        <rFont val="Arial"/>
        <family val="2"/>
        <charset val="204"/>
      </rPr>
      <t xml:space="preserve">15mm RA-N UK-15 uzstādīšana </t>
    </r>
  </si>
  <si>
    <r>
      <t xml:space="preserve">Siltumizolācija,       l=1,2m  ProS100-22-40 , δ=40 mm: </t>
    </r>
    <r>
      <rPr>
        <sz val="10"/>
        <rFont val="Symeteo"/>
        <charset val="186"/>
      </rPr>
      <t xml:space="preserve"> </t>
    </r>
    <r>
      <rPr>
        <sz val="10"/>
        <rFont val="Symbol"/>
        <family val="1"/>
        <charset val="2"/>
      </rPr>
      <t xml:space="preserve">Æ </t>
    </r>
    <r>
      <rPr>
        <sz val="10"/>
        <rFont val="Arial"/>
        <family val="2"/>
        <charset val="186"/>
      </rPr>
      <t xml:space="preserve">22 x1,0 </t>
    </r>
    <r>
      <rPr>
        <sz val="10"/>
        <rFont val="Arial"/>
        <family val="2"/>
        <charset val="204"/>
      </rPr>
      <t>ierīkošana (Paroc vai ekvivalents)</t>
    </r>
  </si>
  <si>
    <r>
      <t>m</t>
    </r>
    <r>
      <rPr>
        <vertAlign val="superscript"/>
        <sz val="10"/>
        <color indexed="8"/>
        <rFont val="Arial"/>
        <family val="2"/>
        <charset val="204"/>
      </rPr>
      <t>2</t>
    </r>
  </si>
  <si>
    <t>Pārklāja    PVC  virs minerālvates ierīkosana (vai ekvivalents)</t>
  </si>
  <si>
    <t>Antikorozijas pārklājuma ierīkošana tērauda apkures cauruļvadiem, to gruntēšana un krāsošana  (alkīda Vivacolor Radiator krāsa -0,5kg un grunts primer -0,4kg vai ekvivalents )</t>
  </si>
  <si>
    <r>
      <t xml:space="preserve">Siltumizolācija,       l=1,2m  ProS100-28-40 , δ=40 mm: </t>
    </r>
    <r>
      <rPr>
        <sz val="10"/>
        <rFont val="Symeteo"/>
        <charset val="186"/>
      </rPr>
      <t xml:space="preserve"> </t>
    </r>
    <r>
      <rPr>
        <sz val="10"/>
        <rFont val="Symbol"/>
        <family val="1"/>
        <charset val="2"/>
      </rPr>
      <t xml:space="preserve">Æ </t>
    </r>
    <r>
      <rPr>
        <sz val="10"/>
        <rFont val="Arial"/>
        <family val="2"/>
        <charset val="186"/>
      </rPr>
      <t xml:space="preserve">28 x1,2 </t>
    </r>
    <r>
      <rPr>
        <sz val="10"/>
        <rFont val="Arial"/>
        <family val="2"/>
        <charset val="204"/>
      </rPr>
      <t>ierīkošana (Paroc vai ekvivalents)</t>
    </r>
  </si>
  <si>
    <r>
      <t xml:space="preserve">Siltumizolācija,       l=1,2m  ProS100-35-40 δ=40 mm:  </t>
    </r>
    <r>
      <rPr>
        <sz val="10"/>
        <rFont val="Symbol"/>
        <family val="1"/>
        <charset val="2"/>
      </rPr>
      <t xml:space="preserve">Æ </t>
    </r>
    <r>
      <rPr>
        <sz val="10"/>
        <rFont val="Arial"/>
        <family val="2"/>
        <charset val="204"/>
      </rPr>
      <t>35x1,5  ierīkošana (Paroc vai ekvivalents)</t>
    </r>
  </si>
  <si>
    <t>Ugunsdroša masa  CP636  (maiss 20kg Hilti)</t>
  </si>
  <si>
    <r>
      <t xml:space="preserve">Elektrometināta tērauda caurule,               </t>
    </r>
    <r>
      <rPr>
        <sz val="10"/>
        <rFont val="Symbol"/>
        <family val="1"/>
        <charset val="2"/>
      </rPr>
      <t xml:space="preserve"> Æ</t>
    </r>
    <r>
      <rPr>
        <sz val="10"/>
        <rFont val="Arial"/>
        <family val="2"/>
        <charset val="186"/>
      </rPr>
      <t xml:space="preserve"> 125 ierīkošana</t>
    </r>
  </si>
  <si>
    <t>Kaloriferu siltumapgāde.</t>
  </si>
  <si>
    <t xml:space="preserve"> - cirkulācijas sūknis  UPS 25-60</t>
  </si>
  <si>
    <t xml:space="preserve"> - trīsvirzienu vārsts VRG131 20-4,0</t>
  </si>
  <si>
    <t>Atgaisotājs ventilis  TACO</t>
  </si>
  <si>
    <r>
      <t>Lodveida vārsts,</t>
    </r>
    <r>
      <rPr>
        <sz val="10"/>
        <rFont val="Symbol"/>
        <family val="1"/>
        <charset val="2"/>
      </rPr>
      <t xml:space="preserve"> Æ </t>
    </r>
    <r>
      <rPr>
        <sz val="10"/>
        <rFont val="Arial"/>
        <family val="2"/>
        <charset val="186"/>
      </rPr>
      <t>32</t>
    </r>
  </si>
  <si>
    <t xml:space="preserve"> - cirkulācijas sūknis  UPS 25-40</t>
  </si>
  <si>
    <r>
      <t>Lodveida vārsts,</t>
    </r>
    <r>
      <rPr>
        <sz val="10"/>
        <rFont val="Symbol"/>
        <family val="1"/>
        <charset val="2"/>
      </rPr>
      <t xml:space="preserve"> Æ 25</t>
    </r>
  </si>
  <si>
    <r>
      <rPr>
        <b/>
        <sz val="11"/>
        <rFont val="Arial"/>
        <family val="2"/>
        <charset val="186"/>
      </rPr>
      <t>P1</t>
    </r>
    <r>
      <rPr>
        <sz val="10"/>
        <rFont val="Arial"/>
        <family val="2"/>
        <charset val="186"/>
      </rPr>
      <t xml:space="preserve"> Šuntēšanas iekārta kopā ar ventiekārtu SUMX 4 ierīkošana ( vai ekvivalents),            </t>
    </r>
    <r>
      <rPr>
        <i/>
        <sz val="10"/>
        <rFont val="Arial"/>
        <family val="2"/>
        <charset val="186"/>
      </rPr>
      <t>komplektā ar:</t>
    </r>
  </si>
  <si>
    <r>
      <rPr>
        <b/>
        <sz val="11"/>
        <rFont val="Arial"/>
        <family val="2"/>
        <charset val="186"/>
      </rPr>
      <t>P2</t>
    </r>
    <r>
      <rPr>
        <sz val="10"/>
        <rFont val="Arial"/>
        <family val="2"/>
        <charset val="186"/>
      </rPr>
      <t xml:space="preserve"> Šuntēšanas iekārta kopā ar ventiekārtu SUMX 1,6 ierīkošana ( vai ekvivalents),</t>
    </r>
    <r>
      <rPr>
        <i/>
        <sz val="10"/>
        <rFont val="Arial"/>
        <family val="2"/>
        <charset val="186"/>
      </rPr>
      <t xml:space="preserve">           komplektā ar:</t>
    </r>
  </si>
  <si>
    <r>
      <t xml:space="preserve">Vara caurule:     </t>
    </r>
    <r>
      <rPr>
        <sz val="10"/>
        <rFont val="Symbol"/>
        <family val="1"/>
        <charset val="2"/>
      </rPr>
      <t xml:space="preserve">Æ </t>
    </r>
    <r>
      <rPr>
        <sz val="10"/>
        <rFont val="Arial"/>
        <family val="2"/>
        <charset val="186"/>
      </rPr>
      <t xml:space="preserve">28 x1,2 ierīkošana  </t>
    </r>
  </si>
  <si>
    <r>
      <t xml:space="preserve">Vara caurule:     </t>
    </r>
    <r>
      <rPr>
        <sz val="10"/>
        <rFont val="Symbol"/>
        <family val="1"/>
        <charset val="2"/>
      </rPr>
      <t xml:space="preserve">Æ </t>
    </r>
    <r>
      <rPr>
        <sz val="10"/>
        <rFont val="Arial"/>
        <family val="2"/>
        <charset val="186"/>
      </rPr>
      <t xml:space="preserve">35x1,5 ierīkošana  </t>
    </r>
  </si>
  <si>
    <r>
      <t xml:space="preserve">Vara caurule    </t>
    </r>
    <r>
      <rPr>
        <sz val="10"/>
        <rFont val="Symbol"/>
        <family val="1"/>
        <charset val="2"/>
      </rPr>
      <t xml:space="preserve">Æ </t>
    </r>
    <r>
      <rPr>
        <sz val="10"/>
        <rFont val="Arial"/>
        <family val="2"/>
        <charset val="204"/>
      </rPr>
      <t xml:space="preserve">42x1.5     ierīkošana                      </t>
    </r>
  </si>
  <si>
    <r>
      <t xml:space="preserve">Vara caurule:     </t>
    </r>
    <r>
      <rPr>
        <sz val="10"/>
        <rFont val="Symbol"/>
        <family val="1"/>
        <charset val="2"/>
      </rPr>
      <t xml:space="preserve">Æ </t>
    </r>
    <r>
      <rPr>
        <sz val="10"/>
        <rFont val="Arial"/>
        <family val="2"/>
        <charset val="186"/>
      </rPr>
      <t xml:space="preserve">15x1,0 ierīkošana </t>
    </r>
  </si>
  <si>
    <r>
      <t xml:space="preserve">Vara caurule:     </t>
    </r>
    <r>
      <rPr>
        <sz val="10"/>
        <rFont val="Symbol"/>
        <family val="1"/>
        <charset val="2"/>
      </rPr>
      <t xml:space="preserve">Æ </t>
    </r>
    <r>
      <rPr>
        <sz val="10"/>
        <rFont val="Arial"/>
        <family val="2"/>
        <charset val="186"/>
      </rPr>
      <t xml:space="preserve">18x1,0 ierīkošana </t>
    </r>
  </si>
  <si>
    <r>
      <t xml:space="preserve">Vara caurule:     </t>
    </r>
    <r>
      <rPr>
        <sz val="10"/>
        <rFont val="Symbol"/>
        <family val="1"/>
        <charset val="2"/>
      </rPr>
      <t>Æ</t>
    </r>
    <r>
      <rPr>
        <sz val="10"/>
        <rFont val="Arial"/>
        <family val="2"/>
        <charset val="186"/>
      </rPr>
      <t xml:space="preserve"> 22 x1,0 ierīkošana </t>
    </r>
  </si>
  <si>
    <r>
      <t xml:space="preserve">Siltumizolācija,       l=1,2m  ProS100-42-40 δ=40 mm:  </t>
    </r>
    <r>
      <rPr>
        <sz val="10"/>
        <rFont val="Symbol"/>
        <family val="1"/>
        <charset val="2"/>
      </rPr>
      <t xml:space="preserve">Æ </t>
    </r>
    <r>
      <rPr>
        <sz val="10"/>
        <rFont val="Arial"/>
        <family val="2"/>
        <charset val="204"/>
      </rPr>
      <t>42x1,5  ierīkošana (Paroc vai ekvivalents)</t>
    </r>
  </si>
  <si>
    <t>Antikorozijas pārklājuma ierīkošana tērauda apkures cauruļvadiem, to gruntēšana un krāsošana  (alkīda Vivacolor Radiator krāsa -0,4kg un grunts primer -0,3kg vai ekvivalents )</t>
  </si>
  <si>
    <t>Ventilācija P1</t>
  </si>
  <si>
    <t xml:space="preserve"> - ieņemšanas  vārsts LKS 60-35/230</t>
  </si>
  <si>
    <t xml:space="preserve"> - filtra kārba ar filtru, G3 KFD 60-35+KF3</t>
  </si>
  <si>
    <t xml:space="preserve"> - ūdens kalorifers,  Q=31,9 kW  VO 60-35/2R</t>
  </si>
  <si>
    <t>ar sajaukšanas mezglu  SUMX 4,0</t>
  </si>
  <si>
    <t xml:space="preserve"> - lokanais ieliktnis DV 60-35</t>
  </si>
  <si>
    <t xml:space="preserve"> - kanāla radiālais ventilators L=2940 m3/h, H=540 Pa ar elektrodzinēju, 2.464 kW, 1440 min -1 RP 60-35/31-4D</t>
  </si>
  <si>
    <t xml:space="preserve"> - trokšņu slāpētājs, l=1,0 m  TKU 60-35</t>
  </si>
  <si>
    <t xml:space="preserve"> - automātiskais  vadības bloks VCS-D-VO</t>
  </si>
  <si>
    <t xml:space="preserve"> - termodevējs NS 120:</t>
  </si>
  <si>
    <t xml:space="preserve"> - termodevējs  NS 130 R:</t>
  </si>
  <si>
    <t xml:space="preserve"> - ātruma regulators TRN 7D</t>
  </si>
  <si>
    <t xml:space="preserve"> - filtra spiediena devējs P33 N</t>
  </si>
  <si>
    <t xml:space="preserve"> - ventilis  TACO</t>
  </si>
  <si>
    <t>Ārā režģa ar rāmi   USS-800x500;CO-RAL 9006   ierīkošana</t>
  </si>
  <si>
    <t>Ventilācija PN2</t>
  </si>
  <si>
    <t>1</t>
  </si>
  <si>
    <t>ar sajaukšanas mezglu  SUMX 1,6</t>
  </si>
  <si>
    <t xml:space="preserve"> - filtra kārba ar filtru g3 KFD 60-30+KF3</t>
  </si>
  <si>
    <t xml:space="preserve"> - ātruma regulators TRN 4D</t>
  </si>
  <si>
    <t>Ventilācija N1;N3</t>
  </si>
  <si>
    <r>
      <rPr>
        <b/>
        <sz val="11"/>
        <rFont val="Arial"/>
        <family val="2"/>
        <charset val="186"/>
      </rPr>
      <t xml:space="preserve">P2 </t>
    </r>
    <r>
      <rPr>
        <sz val="10"/>
        <rFont val="Arial"/>
        <family val="2"/>
        <charset val="186"/>
      </rPr>
      <t xml:space="preserve">Pieplūdes un nosūces iekārtas ierīkošana, (Remak vai ekvivalents)   </t>
    </r>
    <r>
      <rPr>
        <i/>
        <sz val="10"/>
        <rFont val="Arial"/>
        <family val="2"/>
        <charset val="186"/>
      </rPr>
      <t>komplektā:</t>
    </r>
  </si>
  <si>
    <r>
      <rPr>
        <b/>
        <sz val="11"/>
        <rFont val="Arial"/>
        <family val="2"/>
        <charset val="186"/>
      </rPr>
      <t xml:space="preserve">P1 </t>
    </r>
    <r>
      <rPr>
        <sz val="10"/>
        <rFont val="Arial"/>
        <family val="2"/>
        <charset val="186"/>
      </rPr>
      <t xml:space="preserve">Pieplūdes iekārtas ierīkošana,(Remak vai ekvivalents)   </t>
    </r>
    <r>
      <rPr>
        <i/>
        <sz val="10"/>
        <rFont val="Arial"/>
        <family val="2"/>
        <charset val="186"/>
      </rPr>
      <t>komplektā</t>
    </r>
    <r>
      <rPr>
        <sz val="10"/>
        <rFont val="Arial"/>
        <family val="2"/>
        <charset val="186"/>
      </rPr>
      <t xml:space="preserve">:    </t>
    </r>
  </si>
  <si>
    <t>Ventilācija N4</t>
  </si>
  <si>
    <t xml:space="preserve">    - jumta trokšņu slāpētājs SSD 355/400</t>
  </si>
  <si>
    <t xml:space="preserve">  - pāreja ASK 355/500</t>
  </si>
  <si>
    <t xml:space="preserve">  - savienojuma atloks  ASF 355/500</t>
  </si>
  <si>
    <t xml:space="preserve">    - lokanais ieliktnis ASS-EX 355/500</t>
  </si>
  <si>
    <t xml:space="preserve">  - regulatorsRTRD 2</t>
  </si>
  <si>
    <t xml:space="preserve">   - motora aizsardzība U-EK230E EX</t>
  </si>
  <si>
    <t>Ventilācija N5</t>
  </si>
  <si>
    <t xml:space="preserve">  - pretvārsts  VKS-EX 355-500</t>
  </si>
  <si>
    <t xml:space="preserve">  - pretvārsts  VKS-EX 355-400</t>
  </si>
  <si>
    <t>Ventilācija N6</t>
  </si>
  <si>
    <r>
      <t xml:space="preserve"> </t>
    </r>
    <r>
      <rPr>
        <b/>
        <sz val="11"/>
        <rFont val="Arial"/>
        <family val="2"/>
        <charset val="186"/>
      </rPr>
      <t xml:space="preserve">N2 </t>
    </r>
    <r>
      <rPr>
        <sz val="10"/>
        <rFont val="Arial"/>
        <family val="2"/>
        <charset val="186"/>
      </rPr>
      <t xml:space="preserve"> kanāla radiālais ventilatora L=1580 m3/h, H=614 Pa ar elektrodzinēju 2.464 kW, 1440 min -1 RP 60-35/31-4D ierīkošana</t>
    </r>
  </si>
  <si>
    <r>
      <t xml:space="preserve">Jumta ventilatora DVEX 400D4, 970/1220 m3/h, H=360/340 Pa ar elektrodzinēju 0.39 kW, 1350 min-1 (Systemair vai ekvivalents),ierīkošana  </t>
    </r>
    <r>
      <rPr>
        <i/>
        <sz val="10"/>
        <rFont val="Arial"/>
        <family val="2"/>
        <charset val="186"/>
      </rPr>
      <t>komplektā:</t>
    </r>
  </si>
  <si>
    <r>
      <t>Jumta ventilatorsa 150 m</t>
    </r>
    <r>
      <rPr>
        <vertAlign val="superscript"/>
        <sz val="10"/>
        <rFont val="Arial"/>
        <family val="2"/>
        <charset val="186"/>
      </rPr>
      <t>3</t>
    </r>
    <r>
      <rPr>
        <sz val="10"/>
        <rFont val="Arial"/>
        <family val="2"/>
        <charset val="186"/>
      </rPr>
      <t>/h, H=280 Pa TFSK 160  (Systemair vai ekvivalents) ierīkošana , komplektā:</t>
    </r>
  </si>
  <si>
    <t xml:space="preserve">   - jumta trokšņu slāpētājs SSD 310/311</t>
  </si>
  <si>
    <t xml:space="preserve">  - pretvārsts  RSK 125</t>
  </si>
  <si>
    <t xml:space="preserve">  - regulators RE 1,5</t>
  </si>
  <si>
    <t>Ventilācija N7</t>
  </si>
  <si>
    <t>Aksiālā ventilators ar elektrodzinēju   0.008kW,  2400 min-1, komplektā ar elektroniskā taimeru un higrostatu SILENT-100 RHZ ierīkošana  (“Soler &amp; Palau” vai ekvivalents)</t>
  </si>
  <si>
    <t>Ventilācija N8</t>
  </si>
  <si>
    <t xml:space="preserve">  - pāreja ASK 310/311</t>
  </si>
  <si>
    <t xml:space="preserve">  - pretvārsts  VKS 310/311</t>
  </si>
  <si>
    <t xml:space="preserve">  - regulators MTP10</t>
  </si>
  <si>
    <r>
      <t>Jumta ventilators, 650 m</t>
    </r>
    <r>
      <rPr>
        <vertAlign val="superscript"/>
        <sz val="10"/>
        <rFont val="Arial"/>
        <family val="2"/>
        <charset val="186"/>
      </rPr>
      <t>3</t>
    </r>
    <r>
      <rPr>
        <sz val="10"/>
        <rFont val="Arial"/>
        <family val="2"/>
        <charset val="186"/>
      </rPr>
      <t>/h, H=260 Pa ar elektrodzinēju 0.39 kW, 1350 min-1 DVC 315-S  (Systemair vai ekvivalents) ierīkošana , komplektā:</t>
    </r>
  </si>
  <si>
    <t>Pieplūdes difuzora ar izplešanās kameru, AC=MSM,IN,PP THL-100, CO=W;PL=TRI/S-100-100 ierīkošana</t>
  </si>
  <si>
    <t>Pieplūdes difuzora ar izplešanās kameru, AC=MSM,IN,PP THL-125, CO=W;PL=TRI/S-125-125 ierīkošana</t>
  </si>
  <si>
    <t>Pieplūdes difuzora ar izplešanās kameru, AC=MSM,IN,PP THL-160, CO=W;PL=TRI/S-125-160 ierīkošana</t>
  </si>
  <si>
    <t>Pieplūdes difuzora ar izplešanās kameru, AC=MSM,IN,PP THL-160, CO=W;PL=TRI/S-160-160 ierīkošana</t>
  </si>
  <si>
    <t>Pieplūdes difuzora ar izplešanās kameru, AC=MSM,IN,PP THL-200, CO=W;PL=TRI/S-160-200 ierīkošana</t>
  </si>
  <si>
    <t>Pieplūdes difuzora ar izplešanās kameru, AC=MSM,IN,PP THL-315, CO=W;PL=TRI/S-250-315 ierīkošana</t>
  </si>
  <si>
    <t>Pieplūdes difuzora ar izplešanās kameru, AC=MSM,IN,PP THL-315, CO=W;PL=TRI/S-315-315 ierīkošana</t>
  </si>
  <si>
    <t>Pieplūdes un nosūces reste komplektā  ar rāmi un reguletājvārstu:  200x100 AWU-200-100; AC=ÖD,IF ierīkošana</t>
  </si>
  <si>
    <t>Nosūces difuzora  ar rāmi Balance-E-100+RFU100 ierīkošana</t>
  </si>
  <si>
    <t>Nosūces difuzora  ar rāmi Balance-E-125+RFU125 ierīkošana</t>
  </si>
  <si>
    <t>Nosūces difuzora  TCM-125; FI=PN ierīkošana</t>
  </si>
  <si>
    <t>Nosūces difuzora  TCM-160; FI=PN ierīkošana</t>
  </si>
  <si>
    <t>Nosūces difuzora  TCM-200; FI=PN ierīkošana</t>
  </si>
  <si>
    <t>Nosūces difuzora  TCM-250; FI=PN ierīkošana</t>
  </si>
  <si>
    <t>Pārteces restes:   izm. 200x100 TVC-200-100 ierīkošana</t>
  </si>
  <si>
    <t>Kombinēt. nosūces vārsts kopā ar rāmi un ugunsdrošu aizbīdņi FDV-100; FU=72; AC=OF ierīkošana</t>
  </si>
  <si>
    <r>
      <t xml:space="preserve">Ugunsdrošības vārsta, EI 60; FU=72; RE=MA;MA=CS; RS=NA:    </t>
    </r>
    <r>
      <rPr>
        <sz val="10"/>
        <rFont val="Symbol"/>
        <family val="1"/>
        <charset val="2"/>
      </rPr>
      <t xml:space="preserve">Æ </t>
    </r>
    <r>
      <rPr>
        <sz val="10"/>
        <rFont val="Arial"/>
        <family val="2"/>
        <charset val="186"/>
      </rPr>
      <t xml:space="preserve">200   FDI/C-200 ierīkošana      </t>
    </r>
  </si>
  <si>
    <r>
      <t xml:space="preserve">Ugunsdrošības vārsta, EI 60; FU=72; RE=MA;MA=CS; RS=NA:    </t>
    </r>
    <r>
      <rPr>
        <sz val="10"/>
        <rFont val="Symbol"/>
        <family val="1"/>
        <charset val="2"/>
      </rPr>
      <t xml:space="preserve">Æ </t>
    </r>
    <r>
      <rPr>
        <sz val="10"/>
        <rFont val="Arial"/>
        <family val="2"/>
        <charset val="186"/>
      </rPr>
      <t xml:space="preserve">250              FDI/C-250 ierīkošana      </t>
    </r>
  </si>
  <si>
    <r>
      <t xml:space="preserve">Ugunsdrošības vārsta, EI 60; FU=72; RE=MA;MA=CS; RS=NA:    </t>
    </r>
    <r>
      <rPr>
        <sz val="10"/>
        <rFont val="Symbol"/>
        <family val="1"/>
        <charset val="2"/>
      </rPr>
      <t>Æ 315</t>
    </r>
    <r>
      <rPr>
        <sz val="10"/>
        <rFont val="Arial"/>
        <family val="2"/>
        <charset val="186"/>
      </rPr>
      <t xml:space="preserve">        FDI/C-315 ierīkošana      </t>
    </r>
  </si>
  <si>
    <t xml:space="preserve"> Pretvārsta RSK100 ierīkošana</t>
  </si>
  <si>
    <t>Āra režģa ar rāmi: MA=AS; FI=PN;USS-500x300   ierīkošana</t>
  </si>
  <si>
    <t>Droseļvārsts ar roku vadības, CT=NA; SF=L1;MA=CS; MD=N; BM=ST; MO=MA UTT/R-500x300 ierīkošana</t>
  </si>
  <si>
    <t>Jumtiņa,              izm.600x350 ierīkošana</t>
  </si>
  <si>
    <r>
      <t xml:space="preserve">Gaisa vada  no plānlokšņu cinkotā tērauda </t>
    </r>
    <r>
      <rPr>
        <sz val="10"/>
        <rFont val="Symbol"/>
        <family val="1"/>
        <charset val="2"/>
      </rPr>
      <t>d</t>
    </r>
    <r>
      <rPr>
        <sz val="10"/>
        <rFont val="Arial"/>
        <family val="2"/>
        <charset val="186"/>
      </rPr>
      <t>=0,5  mm ∅160mm ierīkošana</t>
    </r>
  </si>
  <si>
    <r>
      <t xml:space="preserve">Gaisa vada  no plānlokšņu cinkotā tērauda </t>
    </r>
    <r>
      <rPr>
        <sz val="10"/>
        <rFont val="Symbol"/>
        <family val="1"/>
        <charset val="2"/>
      </rPr>
      <t>d</t>
    </r>
    <r>
      <rPr>
        <sz val="10"/>
        <rFont val="Arial"/>
        <family val="2"/>
        <charset val="186"/>
      </rPr>
      <t>=0,7  mm ∅250mm ierīkošana</t>
    </r>
  </si>
  <si>
    <r>
      <t xml:space="preserve">Gaisa vada  no plānlokšņu cinkotā tērauda </t>
    </r>
    <r>
      <rPr>
        <sz val="10"/>
        <rFont val="Symbol"/>
        <family val="1"/>
        <charset val="2"/>
      </rPr>
      <t>d</t>
    </r>
    <r>
      <rPr>
        <sz val="10"/>
        <rFont val="Arial"/>
        <family val="2"/>
        <charset val="186"/>
      </rPr>
      <t>=0,7  mm ∅280mm ierīkošana</t>
    </r>
  </si>
  <si>
    <r>
      <t xml:space="preserve">Gaisa vada  no plānlokšņu cinkotā tērauda </t>
    </r>
    <r>
      <rPr>
        <sz val="10"/>
        <rFont val="Symbol"/>
        <family val="1"/>
        <charset val="2"/>
      </rPr>
      <t>d</t>
    </r>
    <r>
      <rPr>
        <sz val="10"/>
        <rFont val="Arial"/>
        <family val="2"/>
        <charset val="186"/>
      </rPr>
      <t>=0,7  mm ∅315mm ierīkošana</t>
    </r>
  </si>
  <si>
    <r>
      <t xml:space="preserve">Gaisa vada  no plānlokšņu cinkotā tērauda </t>
    </r>
    <r>
      <rPr>
        <sz val="10"/>
        <rFont val="Symbol"/>
        <family val="1"/>
        <charset val="2"/>
      </rPr>
      <t>d</t>
    </r>
    <r>
      <rPr>
        <sz val="10"/>
        <rFont val="Arial"/>
        <family val="2"/>
        <charset val="186"/>
      </rPr>
      <t>=0,7  mm ∅400mm ierīkošana</t>
    </r>
  </si>
  <si>
    <r>
      <t>Paroc  akmens vates izolācija sParoc Wired Mat 80 :</t>
    </r>
    <r>
      <rPr>
        <sz val="10"/>
        <rFont val="Symbol"/>
        <family val="1"/>
        <charset val="2"/>
      </rPr>
      <t>d</t>
    </r>
    <r>
      <rPr>
        <sz val="10"/>
        <rFont val="Arial"/>
        <family val="2"/>
        <charset val="186"/>
      </rPr>
      <t>=50 mm ierīkošana</t>
    </r>
  </si>
  <si>
    <r>
      <t>Paroc  akmens vates izolācija sParoc Wired Mat 80 :</t>
    </r>
    <r>
      <rPr>
        <sz val="10"/>
        <rFont val="Symbol"/>
        <family val="1"/>
        <charset val="2"/>
      </rPr>
      <t>d</t>
    </r>
    <r>
      <rPr>
        <sz val="10"/>
        <rFont val="Arial"/>
        <family val="2"/>
        <charset val="186"/>
      </rPr>
      <t>=60 mm ierīkošana</t>
    </r>
  </si>
  <si>
    <r>
      <t>Paroc  akmens vates izolācija sParoc Wired Mat 80 :</t>
    </r>
    <r>
      <rPr>
        <sz val="10"/>
        <rFont val="Symbol"/>
        <family val="1"/>
        <charset val="2"/>
      </rPr>
      <t>d</t>
    </r>
    <r>
      <rPr>
        <sz val="10"/>
        <rFont val="Arial"/>
        <family val="2"/>
        <charset val="186"/>
      </rPr>
      <t>=100 mm ierīkošana</t>
    </r>
  </si>
  <si>
    <r>
      <t xml:space="preserve">Gaisa vada  no plānlokšņu cinkotā tērauda </t>
    </r>
    <r>
      <rPr>
        <sz val="10"/>
        <rFont val="Symbol"/>
        <family val="1"/>
        <charset val="2"/>
      </rPr>
      <t>d</t>
    </r>
    <r>
      <rPr>
        <sz val="10"/>
        <rFont val="Arial"/>
        <family val="2"/>
        <charset val="186"/>
      </rPr>
      <t>=0,7  mm 100x150mm ierīkošana</t>
    </r>
  </si>
  <si>
    <r>
      <t xml:space="preserve">Gaisa vada  no plānlokšņu cinkotā tērauda </t>
    </r>
    <r>
      <rPr>
        <sz val="10"/>
        <rFont val="Symbol"/>
        <family val="1"/>
        <charset val="2"/>
      </rPr>
      <t>d</t>
    </r>
    <r>
      <rPr>
        <sz val="10"/>
        <rFont val="Arial"/>
        <family val="2"/>
        <charset val="186"/>
      </rPr>
      <t>=0,7  mm 600x350mm ierīkošana</t>
    </r>
  </si>
  <si>
    <r>
      <t xml:space="preserve">Gaisa vada  no plānlokšņu cinkotā tērauda </t>
    </r>
    <r>
      <rPr>
        <sz val="10"/>
        <rFont val="Symbol"/>
        <family val="1"/>
        <charset val="2"/>
      </rPr>
      <t>d</t>
    </r>
    <r>
      <rPr>
        <sz val="10"/>
        <rFont val="Arial"/>
        <family val="2"/>
        <charset val="186"/>
      </rPr>
      <t>=0,7  mm 800x500mm ierīkošana</t>
    </r>
  </si>
  <si>
    <t xml:space="preserve">Gaisa vadu stiprinājumi (uz 1,0 m gaisa vada), komplektā:apskava;stienis, h ~ 1,0 m  ,l=2,5m     ∅100                    </t>
  </si>
  <si>
    <t>Gaisa vadu stiprinājumi (uz 1,0 m gaisa vada), komplektā:apskava;stienis, h ~ 1,0 m  ,l=2,5m     ∅125</t>
  </si>
  <si>
    <t>Gaisa vadu stiprinājumi (uz 1,0 m gaisa vada), komplektā:apskava;stienis, h ~ 1,0 m  ,l=2,5m     ∅160</t>
  </si>
  <si>
    <t>Gaisa vadu stiprinājumi (uz 1,0 m gaisa vada), komplektā:apskava;stienis, h ~ 1,0 m  ,l=3,0m     ∅200</t>
  </si>
  <si>
    <t>Gaisa vadu stiprinājumi (uz 1,0 m gaisa vada), komplektā:apskava;stienis, h ~ 1,0 m  ,l=3,0m     ∅250</t>
  </si>
  <si>
    <t>Gaisa vadu stiprinājumi (uz 1,0 m gaisa vada), komplektā:apskava;stienis, h ~ 1,0 m  ,l=3,0m     ∅280</t>
  </si>
  <si>
    <t>Gaisa vadu stiprinājumi (uz 1,0 m gaisa vada), komplektā:apskava;stienis, h ~ 1,0 m  ,l=3,0m     ∅315</t>
  </si>
  <si>
    <t>Gaisa vadu stiprinājumi (uz 1,0 m gaisa vada), komplektā:apskava;stienis, h ~ 1,0 m  ,l=3,0m     ∅400</t>
  </si>
  <si>
    <t>Gaisa vadu stiprinājumi (uz 1,0 m gaisa vada), komplektā:apskava;stienis, h ~ 1,0 m  ,l=3,0m     100x150</t>
  </si>
  <si>
    <t>Gaisa vadu stiprinājumi (uz 1,0 m gaisa vada), komplektā:apskava;stienis, h ~ 1,0 m  ,l=3,0m     600x350</t>
  </si>
  <si>
    <t>Gaisa vadu stiprinājumi (uz 1,0 m gaisa vada), komplektā:apskava;stienis, h ~ 1,0 m  ,l=3,0m     800x500</t>
  </si>
  <si>
    <t>Jumta ventilatora DVEX 355D4,480 m3/h, H=330Pa ar elektrodzinēju 0.26 kW, 1340 min-1 (Systemair vai ekvivalents) ierīkošana , komplektā:</t>
  </si>
  <si>
    <t>Jumta ventilatora DVEX 400D4, 970/1220 m3/h, H=360/340 Pa ar elektrodzinēju 0.39 kW, 1350 min-1 (Systemair vai ekvivalents) ierīkošana , komplektā:</t>
  </si>
  <si>
    <t xml:space="preserve"> āra režģis ar rāmi     PZ 60-35</t>
  </si>
  <si>
    <t>ieņemšanas  vārsts LKS 60-35/230</t>
  </si>
  <si>
    <t>filtra kārba ar filtru, G3 KFD 60-35+KF3</t>
  </si>
  <si>
    <t>paneļu siltuma utilizators HRV 60-35</t>
  </si>
  <si>
    <t>vasaras kasete LV 60-35</t>
  </si>
  <si>
    <t>siltuma utilizatora pāreja OBL 60-35/45</t>
  </si>
  <si>
    <t>ūdens kalorifers,  Q=10,7kW  VO 60-35/2R</t>
  </si>
  <si>
    <t>lokanais ieliktnis DV 60-35</t>
  </si>
  <si>
    <t>kanāla radiālais ventilators L=1800 m3/h, H=614 Pa ar elektrodzinēju 2.464 kW, 1440 min -1, RP 60-30/31-4D</t>
  </si>
  <si>
    <t xml:space="preserve">  pāreja ASK 355/500</t>
  </si>
  <si>
    <t xml:space="preserve"> savienojuma atloks  ASF 355/500</t>
  </si>
  <si>
    <t xml:space="preserve"> pretvārsts  VKS-EX 355-400</t>
  </si>
  <si>
    <t>lokanais ieliktnis ASS-EX 355/500</t>
  </si>
  <si>
    <t>regulatorsRTRD 2</t>
  </si>
  <si>
    <t>motora aizsardzība U-EK230E EX</t>
  </si>
  <si>
    <t>jumta trokšņu slāpētājs SSD 355/400</t>
  </si>
  <si>
    <t>savienojuma atloks TDADV 310/311</t>
  </si>
  <si>
    <r>
      <t xml:space="preserve">Reguletājvārsta PRA 100       </t>
    </r>
    <r>
      <rPr>
        <sz val="10"/>
        <rFont val="Symbol"/>
        <family val="1"/>
        <charset val="2"/>
      </rPr>
      <t>Æ</t>
    </r>
    <r>
      <rPr>
        <sz val="10"/>
        <rFont val="Arial"/>
        <family val="2"/>
        <charset val="186"/>
      </rPr>
      <t>100 ierīkošana</t>
    </r>
  </si>
  <si>
    <r>
      <t xml:space="preserve">Reguletājvārsta PRA 100       </t>
    </r>
    <r>
      <rPr>
        <sz val="10"/>
        <rFont val="Symbol"/>
        <family val="1"/>
        <charset val="2"/>
      </rPr>
      <t>Æ</t>
    </r>
    <r>
      <rPr>
        <sz val="10"/>
        <rFont val="Arial"/>
        <family val="2"/>
        <charset val="186"/>
      </rPr>
      <t>125 ierīkošana</t>
    </r>
  </si>
  <si>
    <r>
      <t xml:space="preserve">Reguletājvārsta PRA 160       </t>
    </r>
    <r>
      <rPr>
        <sz val="10"/>
        <rFont val="Symbol"/>
        <family val="1"/>
        <charset val="2"/>
      </rPr>
      <t>Æ</t>
    </r>
    <r>
      <rPr>
        <sz val="10"/>
        <rFont val="Arial"/>
        <family val="2"/>
        <charset val="186"/>
      </rPr>
      <t>160 ierīkošana</t>
    </r>
  </si>
  <si>
    <r>
      <t xml:space="preserve">Reguletājvārsta PRA 200       </t>
    </r>
    <r>
      <rPr>
        <sz val="10"/>
        <rFont val="Symbol"/>
        <family val="1"/>
        <charset val="2"/>
      </rPr>
      <t xml:space="preserve">Æ 2 </t>
    </r>
    <r>
      <rPr>
        <sz val="10"/>
        <rFont val="Arial"/>
        <family val="2"/>
        <charset val="186"/>
      </rPr>
      <t>00 ierīkošana</t>
    </r>
  </si>
  <si>
    <r>
      <t xml:space="preserve">Reguletājvārsta PRA 315       </t>
    </r>
    <r>
      <rPr>
        <sz val="10"/>
        <rFont val="Symbol"/>
        <family val="1"/>
        <charset val="2"/>
      </rPr>
      <t>Æ</t>
    </r>
    <r>
      <rPr>
        <sz val="10"/>
        <rFont val="Arial"/>
        <family val="2"/>
        <charset val="186"/>
      </rPr>
      <t xml:space="preserve"> 315 ierīkošana</t>
    </r>
  </si>
  <si>
    <r>
      <t xml:space="preserve">Reguletājvārsta PRA 400       </t>
    </r>
    <r>
      <rPr>
        <sz val="10"/>
        <rFont val="Symbol"/>
        <family val="1"/>
        <charset val="2"/>
      </rPr>
      <t>Æ</t>
    </r>
    <r>
      <rPr>
        <sz val="10"/>
        <rFont val="Arial"/>
        <family val="2"/>
        <charset val="186"/>
      </rPr>
      <t xml:space="preserve"> 400 ierīkošana</t>
    </r>
  </si>
  <si>
    <t>Iekšējā elektroapgāde</t>
  </si>
  <si>
    <t>Iekšējie elektrotehniskie darbi</t>
  </si>
  <si>
    <t>Sadalnes</t>
  </si>
  <si>
    <t>Spēka sadalne aizslēdzama virs apmetuma IP44; GS</t>
  </si>
  <si>
    <t>Aizsardzības automāts C160A; Iīssl=25kA; 3P montāžai es. GS</t>
  </si>
  <si>
    <t>Gaismekļi (komplektā ar spuldzēm)</t>
  </si>
  <si>
    <t>Gaismeklis iebūvējams griestos 1x26W; IP20 ar stiklu apaļš WC</t>
  </si>
  <si>
    <t>Gaismeklis 2x36W IP65; virs griestiem; ar stiklu</t>
  </si>
  <si>
    <t>Gaismeklis 2x18W IP44; virs griestiem</t>
  </si>
  <si>
    <t>Gaismeklis 1x11W IP44; virs spoguļa asimetrisks ar slēdzi</t>
  </si>
  <si>
    <t>Gaismeklis 2x36W IP65; virs griestiem;HF ar stiklu EEx sprādzien.</t>
  </si>
  <si>
    <t>Gaismeklis 2x36W IP65; virs griestiem; ar stiklu ar HF balastu</t>
  </si>
  <si>
    <t>Gaismeklis 2x26W IP44; garderobē iebūvēts</t>
  </si>
  <si>
    <t>Gaismeklis 2x36W IP65; virs griestiem; dimmējams ar HF balastu</t>
  </si>
  <si>
    <t>Evakuācijas gaismeklis "Izeja" ar LED un akum. 1h</t>
  </si>
  <si>
    <t>Kabeļi/ kabeļu aizsardzība</t>
  </si>
  <si>
    <t>Kabelis ar vara dzīslām 3x1.5mm2</t>
  </si>
  <si>
    <t>Kabelis ar vara dzīslām 3x2.5mm2</t>
  </si>
  <si>
    <t>Kabelis ar vara dzīslām 5x2.5mm2</t>
  </si>
  <si>
    <t>Kabelis ar vara dzīslām 5x6mm2</t>
  </si>
  <si>
    <t>Kabelis ar vara dzīslām 5x16mm2</t>
  </si>
  <si>
    <t>Viendzīslu vads zemēšanai 1x16mm2</t>
  </si>
  <si>
    <t>Viendzīslu vads zemēšanai 1x35mm2</t>
  </si>
  <si>
    <t>Kabelis ar vara dzīslām 5x70mm2 (ar rakšanu)</t>
  </si>
  <si>
    <t>PVH caurule ∅25mm</t>
  </si>
  <si>
    <t>Kabeļplaukts cinkots B=400m kompl. ar stipr. Elementiem</t>
  </si>
  <si>
    <t>Rozetes un slēdži</t>
  </si>
  <si>
    <t>Slēdzis z.a. In=10A; 230V IP44 hermētisks</t>
  </si>
  <si>
    <t>Pārslēdzis z.a. In=10A; 230V IP44</t>
  </si>
  <si>
    <t>Slēdzis grupu z.a. In=10A; 230V IP44 hermētisks</t>
  </si>
  <si>
    <t>Slēdzis grupu v.a. In=10A; 230V IP44 hermētisks</t>
  </si>
  <si>
    <t>Slēdzis 3P ar fiksāciju v.a. In=10A; 400V IP44 hermētisks</t>
  </si>
  <si>
    <t>Dimmeris luminesc lampām 0-10V; z.a.</t>
  </si>
  <si>
    <t>Sienas kontakts  In=16A; 230V, IP44; z.a</t>
  </si>
  <si>
    <t>Sienas kontakts z.a. 3P  In=16A; 400V, IP44</t>
  </si>
  <si>
    <t>Sienas kontakts  In=16A; 230V, IP44, v.a</t>
  </si>
  <si>
    <t>Sienas kontakts  3P  In=16A; 400V, IP44; v.a</t>
  </si>
  <si>
    <t>Sienas kontakts  3P In=32A; 400V, IP44 v.a</t>
  </si>
  <si>
    <t>Sienas kontakts  In=16A; 230V, IP44; z.a EEx sprādziendrošs</t>
  </si>
  <si>
    <t>Zibensaizsardzība,zemējums</t>
  </si>
  <si>
    <t>Horizontālais zemētājs plakandzelzs 30x3,5mm (ar rakšanu)</t>
  </si>
  <si>
    <t>Zertikālais zemētājs apaļdzelzs stienis l=1,5m ∅16mm</t>
  </si>
  <si>
    <t>Zemējuma spaiļu kārba 8 vietīga 1x35 vadu pievienošanai</t>
  </si>
  <si>
    <t>Plakandzelzs montāžas elementi pa telpas perimetru</t>
  </si>
  <si>
    <t>Elektrosistēmu, elektroinstalācijas,sadalņu pārbaude, ieregulēšana un to mērījumi</t>
  </si>
  <si>
    <t>Panelis</t>
  </si>
  <si>
    <t xml:space="preserve">Konvencionāls ugunsdrošības signalizācijas kontroles panelis </t>
  </si>
  <si>
    <t>kpl,</t>
  </si>
  <si>
    <t>Releju modulis MAG8P panelim</t>
  </si>
  <si>
    <t>Konfigurācijas programma</t>
  </si>
  <si>
    <t>Licenses atslēga</t>
  </si>
  <si>
    <t>Akumulātoru baterija 12V/17Ah</t>
  </si>
  <si>
    <t>gab.</t>
  </si>
  <si>
    <t>Detektori</t>
  </si>
  <si>
    <t>Analogais siltuma izmaiņas detektors sprādzienbistāmai videi</t>
  </si>
  <si>
    <t>Detektoru pamatne sprādzienbistāmai videi</t>
  </si>
  <si>
    <t>Liesmas detektors</t>
  </si>
  <si>
    <t>Liesmas detektoru pamatne</t>
  </si>
  <si>
    <t>Zenera barjers detektoriem</t>
  </si>
  <si>
    <t>Analogais dūmu detektors</t>
  </si>
  <si>
    <t>Analogais termo detektors</t>
  </si>
  <si>
    <t>Standarta detektoru pamatne</t>
  </si>
  <si>
    <t>Analogais rokas darbības detektors ar pamatni</t>
  </si>
  <si>
    <t>Adrešu sirēna ar strobu un pamatni</t>
  </si>
  <si>
    <t>Adrešu ugunsgrēka trauksmes sirēna ar strobu un pamatni (āra izpildījuma)</t>
  </si>
  <si>
    <t>Kabelis JE-H(St)H FE 180 PH30</t>
  </si>
  <si>
    <t>Kabelis J-Y(st)Y</t>
  </si>
  <si>
    <t>Kabelis (N) HXCH-FE 180/E90</t>
  </si>
  <si>
    <t xml:space="preserve">PVC instalācijas caurule </t>
  </si>
  <si>
    <t>PVC caurule gofrēta</t>
  </si>
  <si>
    <t>Ugunsdrošais pildījums</t>
  </si>
  <si>
    <t>Dūmu detektoru testēšanas AEROSOLS 150ml</t>
  </si>
  <si>
    <t>Detektoru marķēšanas lenta</t>
  </si>
  <si>
    <t>Montāžas materiāli</t>
  </si>
  <si>
    <t>kompl.</t>
  </si>
  <si>
    <t>Sistēmas programmēšana un pirmsekspluatācijas darbaspējas pārbaude</t>
  </si>
  <si>
    <r>
      <t xml:space="preserve">Apmetuma izveide iekšsienām  ar vidējo biezumu </t>
    </r>
    <r>
      <rPr>
        <sz val="10"/>
        <rFont val="Symbol"/>
        <family val="1"/>
        <charset val="2"/>
      </rPr>
      <t>d~15</t>
    </r>
    <r>
      <rPr>
        <sz val="10"/>
        <rFont val="Arial"/>
        <family val="2"/>
        <charset val="186"/>
      </rPr>
      <t>mm</t>
    </r>
  </si>
  <si>
    <t>Vivacolor  Vivaplast 20</t>
  </si>
  <si>
    <t>keramzītbetona pārsedzes 2090x150x185(h)mm</t>
  </si>
  <si>
    <t xml:space="preserve">keramzītbloki 3MPa 150x185x490 mm </t>
  </si>
  <si>
    <t xml:space="preserve">keramzītbloki 3MPa 300x185x490 mm </t>
  </si>
  <si>
    <t>Vivacolor  Vivaplast 12</t>
  </si>
  <si>
    <t xml:space="preserve">Flīžu grīdlīstes ierīkošana </t>
  </si>
  <si>
    <t>Nerūsējošā tērauda atduru ierīkošana vienviru un divviru durvīm</t>
  </si>
  <si>
    <t xml:space="preserve">Metāla durvju bloku D-1 1500x2200(h)mm ierīkošana.Veramas metāla iekšdurvis bez sliekšņa.Durvis ar ugunsnoturību Ei-30.Durvis aprīkotas ar noblīvētām piedurlīstēm. Durvju rāmis un klēdes metāla.pašaizvēršanās mehānismu.Durvis krāsotas ar poliuretāna divkomponentu krāsu. Durvju furnitūra - Abloy vai ekvivalenta. </t>
  </si>
  <si>
    <t xml:space="preserve">Metāla durvju bloku D-2 1000x2200(h)mm ierīkošana.Veramas metāla iekšdurvis . Durvju furnitūra - Abloy vai ekvivalenta. </t>
  </si>
  <si>
    <t>Iekšējo koka durvju bloku DE-3 800x2100mm ierīkošana. Durvis izgatavotas no koka rāmja, pildīta ar priedes latiņām un no abām pusēm aplīmēta ar 6mm biezu MDF plāksni, krāsotas ar poliuretāna divkomponentu krāsu.Durvju rāmis un klēdes koka. 4. Durvju konstrukcijai jānodrošina skaņas izolācija 30dB.Durvju furnitūra - Abloy vai ekvivalenta.</t>
  </si>
  <si>
    <t xml:space="preserve"> GKB ģipškartona plāksnes  12,5 mm</t>
  </si>
  <si>
    <t>Koka kleidu ierīkošana durvīm</t>
  </si>
  <si>
    <t>Iekšējā ugunsdzesības signalizācija</t>
  </si>
  <si>
    <t>Metāla statņu starpsienas   b=100mm montāža apšūtu ar riģipsi 12,5mm divās kārtās no abām  pusēm un minerālvates starpizolāciju b=50 mm</t>
  </si>
  <si>
    <t>Iekraut un aiztransportēt būvgružus un lieko grunti uz izgāztuvi ( nesblīvētā, irdenā stāvoklī )</t>
  </si>
  <si>
    <r>
      <t>m</t>
    </r>
    <r>
      <rPr>
        <vertAlign val="superscript"/>
        <sz val="10"/>
        <rFont val="Arial"/>
        <family val="2"/>
        <charset val="186"/>
      </rPr>
      <t>3</t>
    </r>
    <r>
      <rPr>
        <sz val="10"/>
        <rFont val="Arial"/>
        <family val="2"/>
        <charset val="186"/>
      </rPr>
      <t/>
    </r>
  </si>
  <si>
    <t>Durvis</t>
  </si>
  <si>
    <t>Iekārto griestu ierīkošana no  ģipškartona plātnēm</t>
  </si>
  <si>
    <t xml:space="preserve">GKB mitrumizturīgās  ģipškartona plāksnes  12,5 mm </t>
  </si>
  <si>
    <t>Uniflott 25 kg-maiss</t>
  </si>
  <si>
    <t>CD-Profils 60 x 27 x 06  1190 mm</t>
  </si>
  <si>
    <t>CD-Profils 60 x 27 x 06  4000 mm</t>
  </si>
  <si>
    <t>UD-Profils 28 x 27 x 06  3000 mm</t>
  </si>
  <si>
    <t>Dībelis K 6/35 = 100 gb./Paka</t>
  </si>
  <si>
    <t>ātrā enkuriekare ar fiksatoru= 100 gb/paka</t>
  </si>
  <si>
    <t>CD-Profilu savienotājs 60 x 27 = 100 gb./Paka</t>
  </si>
  <si>
    <t>Krustveida savienotājs  CD-Profilam 60 x 27 =50 gb./paka</t>
  </si>
  <si>
    <t>Nodalošā lenta, plastm., vienpus., pašlīm. 50 mm 66m</t>
  </si>
  <si>
    <t>Skrūves, smalka vītne TN 3,5 x 25 = 1000 gb./Paka</t>
  </si>
  <si>
    <t xml:space="preserve">Griestu nagla BZN 6-5 =100gb/paka    </t>
  </si>
  <si>
    <t xml:space="preserve">GKB  ģipškartona plāksnes  12,5 mm </t>
  </si>
  <si>
    <t>Skrūves, smalka vītne TN 3,5 x 35 = 1000 gb./Paka</t>
  </si>
  <si>
    <r>
      <t xml:space="preserve">Paroc akmensvate eXtra </t>
    </r>
    <r>
      <rPr>
        <sz val="10"/>
        <color indexed="8"/>
        <rFont val="Symbol"/>
        <family val="1"/>
        <charset val="2"/>
      </rPr>
      <t>d</t>
    </r>
    <r>
      <rPr>
        <sz val="10"/>
        <color indexed="8"/>
        <rFont val="Helv"/>
      </rPr>
      <t>=60mm</t>
    </r>
  </si>
  <si>
    <t xml:space="preserve">Knauf RED 15   ģipškartona plāksnes  15 mm </t>
  </si>
  <si>
    <t xml:space="preserve">Knauf RED 18   ģipškartona plāksnes  18 mm </t>
  </si>
  <si>
    <t>Grīdas pacēluma ierīkošana sanmezglā</t>
  </si>
  <si>
    <r>
      <t>m</t>
    </r>
    <r>
      <rPr>
        <vertAlign val="superscript"/>
        <sz val="10"/>
        <rFont val="Arial"/>
        <family val="2"/>
        <charset val="186"/>
      </rPr>
      <t>3</t>
    </r>
    <r>
      <rPr>
        <sz val="10"/>
        <rFont val="Arial"/>
        <charset val="186"/>
      </rPr>
      <t/>
    </r>
  </si>
  <si>
    <t>Stiprinājumi,dībeļi,skrūves,hermētiķi,profesionālās  putas u.c paligmateriāli</t>
  </si>
  <si>
    <r>
      <t xml:space="preserve">putuplsts EPS </t>
    </r>
    <r>
      <rPr>
        <sz val="10"/>
        <rFont val="Symbol"/>
        <family val="1"/>
        <charset val="2"/>
      </rPr>
      <t>d</t>
    </r>
    <r>
      <rPr>
        <sz val="10"/>
        <rFont val="Arial"/>
        <family val="2"/>
        <charset val="186"/>
      </rPr>
      <t>=50mm</t>
    </r>
  </si>
  <si>
    <r>
      <t xml:space="preserve">OSB-3 plātnes </t>
    </r>
    <r>
      <rPr>
        <sz val="10"/>
        <rFont val="Symbol"/>
        <family val="1"/>
        <charset val="2"/>
      </rPr>
      <t>d</t>
    </r>
    <r>
      <rPr>
        <sz val="10"/>
        <rFont val="Arial"/>
        <family val="2"/>
        <charset val="186"/>
      </rPr>
      <t>=22mm</t>
    </r>
  </si>
  <si>
    <t xml:space="preserve">Sienu demontāža  </t>
  </si>
  <si>
    <r>
      <t xml:space="preserve">Pagaidu elektroapgādes ierīkošana un patēriņš, </t>
    </r>
    <r>
      <rPr>
        <i/>
        <sz val="10"/>
        <rFont val="Arial"/>
        <family val="2"/>
        <charset val="186"/>
      </rPr>
      <t>(t. sk.apgaismojuma elektrokabelis-80m,spēka elektrokabelis-20m , prožektori-2gb, balsti-2b,  sadales skapis-1gb, elektroenerģijas patēriņa izmaksas)</t>
    </r>
  </si>
  <si>
    <t>Dzelzsbetona grīdas</t>
  </si>
  <si>
    <t>antiseptizētas koka brusas 50x50mm</t>
  </si>
  <si>
    <r>
      <t xml:space="preserve">Ugunsdrošības vārsta, EI 60; FU=72; RE=MA;MA=CS; RS=NA:    </t>
    </r>
    <r>
      <rPr>
        <sz val="10"/>
        <rFont val="Symbol"/>
        <family val="1"/>
        <charset val="2"/>
      </rPr>
      <t xml:space="preserve">Æ </t>
    </r>
    <r>
      <rPr>
        <sz val="10"/>
        <rFont val="Arial"/>
        <family val="2"/>
        <charset val="186"/>
      </rPr>
      <t xml:space="preserve">100   FDI/C100 ierīkošana      </t>
    </r>
  </si>
  <si>
    <t>U veida metāla profila  Lipped omega SFS5484-TH01-100x1.5x12000 S320GD+Z275MA ierīkošana</t>
  </si>
  <si>
    <t>metāla profils  Lipped omega SFS5484-TH01-100x1.5x12000 S320GD+Z275MA ierīkošana</t>
  </si>
  <si>
    <t>Stieple ar cilpu 1550 mm = 100 gb./Paka</t>
  </si>
  <si>
    <t>enkura uzgrieznisU M10 L=300, kl.5.6, DIN 975 t.sk. uzgriežņi M10, saplākšņi M10</t>
  </si>
  <si>
    <r>
      <t xml:space="preserve">Monolītu dzelzsbetona  grīdu  betonēšana biezumā </t>
    </r>
    <r>
      <rPr>
        <sz val="10"/>
        <rFont val="Symbol"/>
        <family val="1"/>
        <charset val="2"/>
      </rPr>
      <t>d</t>
    </r>
    <r>
      <rPr>
        <sz val="10"/>
        <rFont val="Arial"/>
        <family val="2"/>
        <charset val="186"/>
      </rPr>
      <t>=150mm</t>
    </r>
  </si>
  <si>
    <r>
      <t>Transportbetons C25/30 ar metāla fibru  (30kg/m</t>
    </r>
    <r>
      <rPr>
        <vertAlign val="superscript"/>
        <sz val="10"/>
        <rFont val="Arial"/>
        <family val="2"/>
        <charset val="186"/>
      </rPr>
      <t>3</t>
    </r>
    <r>
      <rPr>
        <sz val="10"/>
        <rFont val="Arial"/>
        <family val="2"/>
        <charset val="186"/>
      </rPr>
      <t>)</t>
    </r>
  </si>
  <si>
    <t xml:space="preserve">Telpu ierīkošana darbu vadītājam 2,5x6x2,35m m konteinera tipa </t>
  </si>
  <si>
    <t>Temperatūras šuves iefrēzēšana betona grīdās un aizpildīšana ar šuvju mastiku</t>
  </si>
  <si>
    <r>
      <t>Krājrezervuāra 1m</t>
    </r>
    <r>
      <rPr>
        <vertAlign val="superscript"/>
        <sz val="10"/>
        <rFont val="Arial"/>
        <family val="2"/>
        <charset val="186"/>
      </rPr>
      <t>3</t>
    </r>
    <r>
      <rPr>
        <sz val="10"/>
        <rFont val="Arial"/>
        <family val="2"/>
        <charset val="186"/>
      </rPr>
      <t xml:space="preserve"> ierīkošana</t>
    </r>
  </si>
  <si>
    <t>Darbu apjomu saraksts NR.1-1</t>
  </si>
  <si>
    <t>Materiālu  ( % ), grunts apmaiņas un būvgružu transporta izdevumi</t>
  </si>
  <si>
    <t>%</t>
  </si>
  <si>
    <t>Darbu apjomu saraksts NR.1-2</t>
  </si>
  <si>
    <t>Darbu apjomu saraksts NR.1-3</t>
  </si>
  <si>
    <t>Darbu apjomu saraksts NR.1-4</t>
  </si>
  <si>
    <t>Darbu apjomu saraksts NR.1-5</t>
  </si>
  <si>
    <t>Darbu apjomu saraksts NR.1-6</t>
  </si>
  <si>
    <t>Darbu apjomu saraksts NR.1-7</t>
  </si>
  <si>
    <t>APSTIPRINU</t>
  </si>
  <si>
    <t>_________________________________</t>
  </si>
  <si>
    <t>(pasūtītāja paraksts un tā atšifrējums)</t>
  </si>
  <si>
    <t>Z.v.</t>
  </si>
  <si>
    <t>2015. gada  _______. __________________</t>
  </si>
  <si>
    <t xml:space="preserve">Būvniecības koptāme </t>
  </si>
  <si>
    <t>Būves adrese adrese:     Aizkraukles ielā 21, Rīgā</t>
  </si>
  <si>
    <t>N.p.k.</t>
  </si>
  <si>
    <t>Objekta izmaksas              ( EUR)</t>
  </si>
  <si>
    <t>Objekta nosaukums</t>
  </si>
  <si>
    <t xml:space="preserve">KOPĒJĀ LĪGUMCENA </t>
  </si>
  <si>
    <t xml:space="preserve">     Kopsavilkuma aprēķini pa darbu vai konstruktīvo elementu veidiem  Nr.1</t>
  </si>
  <si>
    <r>
      <t>Objekts:</t>
    </r>
    <r>
      <rPr>
        <sz val="12"/>
        <rFont val="Times New Roman"/>
        <family val="1"/>
        <charset val="186"/>
      </rPr>
      <t xml:space="preserve">                        Latvijas Organiskās sintēzes institūts</t>
    </r>
  </si>
  <si>
    <r>
      <t>Objekta adrese:</t>
    </r>
    <r>
      <rPr>
        <sz val="10"/>
        <rFont val="Arial"/>
        <family val="2"/>
        <charset val="186"/>
      </rPr>
      <t xml:space="preserve">             Aizkraukles ielā 21, Rīgā</t>
    </r>
  </si>
  <si>
    <t>Kods  tāmes Nr.</t>
  </si>
  <si>
    <t> Darba veids vai konstruktīvā elementa nosaukums</t>
  </si>
  <si>
    <t> Tāmes izmaksas          ( EUR )</t>
  </si>
  <si>
    <t> Tai skaitā</t>
  </si>
  <si>
    <t> Darbaietilpība (c/h)</t>
  </si>
  <si>
    <t> darba alga          ( EUR )</t>
  </si>
  <si>
    <t> materiāli                         ( EUR )</t>
  </si>
  <si>
    <t xml:space="preserve"> mehānismi                      ( EUR ) </t>
  </si>
  <si>
    <t>NR. 1-1</t>
  </si>
  <si>
    <t>NR. 1-2</t>
  </si>
  <si>
    <t>NR. 1-3</t>
  </si>
  <si>
    <t>NR. 1-4</t>
  </si>
  <si>
    <t>NR. 1-5</t>
  </si>
  <si>
    <t>NR. 1-6</t>
  </si>
  <si>
    <t>NR. 1-7</t>
  </si>
  <si>
    <t>  </t>
  </si>
  <si>
    <r>
      <t> </t>
    </r>
    <r>
      <rPr>
        <b/>
        <sz val="12"/>
        <rFont val="Times New Roman"/>
        <family val="1"/>
        <charset val="186"/>
      </rPr>
      <t>Kopā</t>
    </r>
  </si>
  <si>
    <r>
      <t> </t>
    </r>
    <r>
      <rPr>
        <b/>
        <sz val="12"/>
        <rFont val="Times New Roman"/>
        <family val="1"/>
        <charset val="186"/>
      </rPr>
      <t>Virsizdevumi (5%)</t>
    </r>
  </si>
  <si>
    <r>
      <t> </t>
    </r>
    <r>
      <rPr>
        <i/>
        <sz val="12"/>
        <rFont val="Times New Roman"/>
        <family val="1"/>
        <charset val="186"/>
      </rPr>
      <t>t.sk. darba aizsardzība</t>
    </r>
  </si>
  <si>
    <r>
      <t> </t>
    </r>
    <r>
      <rPr>
        <b/>
        <sz val="12"/>
        <rFont val="Times New Roman"/>
        <family val="1"/>
        <charset val="186"/>
      </rPr>
      <t>Peļņa (3 %)</t>
    </r>
  </si>
  <si>
    <r>
      <t> </t>
    </r>
    <r>
      <rPr>
        <b/>
        <sz val="12"/>
        <rFont val="Times New Roman"/>
        <family val="1"/>
        <charset val="186"/>
      </rPr>
      <t>Darba devēja sociālais nodoklis (23,59 %)</t>
    </r>
  </si>
  <si>
    <t>Kopējās izmaksas</t>
  </si>
  <si>
    <t xml:space="preserve">Noliktavas ēkas renovācija,  Rīgā, Aizkraukles ielā 21, LV-1006. </t>
  </si>
  <si>
    <t>KOPĀ</t>
  </si>
  <si>
    <t>Būves nosaukums:       Latvijas Organiskās sintēzes institūta noliktavas ēkas renovācija</t>
  </si>
  <si>
    <t>Būves nosaukums:        Latvijas Organiskās sintēzes institūta noliktavas ēkas renovācija</t>
  </si>
  <si>
    <t>Būves nosaukums:        Latvijas Organiskās sintēzes institūta noliktavas ēka</t>
  </si>
  <si>
    <t>Pasūtītāja rezerve uz neparedzētiem darbiem, 5%</t>
  </si>
  <si>
    <t>m²</t>
  </si>
</sst>
</file>

<file path=xl/styles.xml><?xml version="1.0" encoding="utf-8"?>
<styleSheet xmlns="http://schemas.openxmlformats.org/spreadsheetml/2006/main">
  <numFmts count="2">
    <numFmt numFmtId="43" formatCode="_-* #,##0.00_-;\-* #,##0.00_-;_-* &quot;-&quot;??_-;_-@_-"/>
    <numFmt numFmtId="164" formatCode="0.0"/>
  </numFmts>
  <fonts count="89">
    <font>
      <sz val="10"/>
      <name val="Arial"/>
      <charset val="186"/>
    </font>
    <font>
      <sz val="10"/>
      <name val="Arial"/>
      <charset val="186"/>
    </font>
    <font>
      <sz val="10"/>
      <name val="Arial"/>
      <family val="2"/>
      <charset val="186"/>
    </font>
    <font>
      <sz val="10"/>
      <name val="BaltAvantGarde"/>
      <family val="2"/>
    </font>
    <font>
      <sz val="10"/>
      <name val="Arial"/>
      <family val="2"/>
      <charset val="186"/>
    </font>
    <font>
      <sz val="10"/>
      <name val="Arial"/>
      <family val="2"/>
    </font>
    <font>
      <b/>
      <sz val="10"/>
      <name val="Arial"/>
      <family val="2"/>
    </font>
    <font>
      <b/>
      <sz val="10"/>
      <name val="Arial"/>
      <family val="2"/>
      <charset val="186"/>
    </font>
    <font>
      <sz val="10"/>
      <name val="Helv"/>
    </font>
    <font>
      <sz val="10"/>
      <name val="Arial"/>
      <family val="2"/>
      <charset val="186"/>
    </font>
    <font>
      <b/>
      <sz val="14"/>
      <name val="Times New Roman"/>
      <family val="1"/>
      <charset val="186"/>
    </font>
    <font>
      <sz val="11"/>
      <name val="Arial"/>
      <family val="2"/>
    </font>
    <font>
      <b/>
      <sz val="12"/>
      <name val="Times New Roman"/>
      <family val="1"/>
      <charset val="186"/>
    </font>
    <font>
      <b/>
      <sz val="11"/>
      <name val="Arial"/>
      <family val="2"/>
      <charset val="186"/>
    </font>
    <font>
      <sz val="11"/>
      <color indexed="8"/>
      <name val="Arial"/>
      <family val="2"/>
      <charset val="186"/>
    </font>
    <font>
      <sz val="10"/>
      <color indexed="8"/>
      <name val="Arial"/>
      <family val="2"/>
      <charset val="186"/>
    </font>
    <font>
      <sz val="10"/>
      <name val="Arial"/>
      <family val="2"/>
      <charset val="204"/>
    </font>
    <font>
      <vertAlign val="superscript"/>
      <sz val="10"/>
      <color indexed="8"/>
      <name val="Arial"/>
      <family val="2"/>
      <charset val="204"/>
    </font>
    <font>
      <b/>
      <sz val="10"/>
      <name val="Arial"/>
      <family val="2"/>
      <charset val="204"/>
    </font>
    <font>
      <i/>
      <sz val="10"/>
      <name val="Arial"/>
      <family val="2"/>
      <charset val="204"/>
    </font>
    <font>
      <b/>
      <sz val="14"/>
      <name val="Arial"/>
      <family val="2"/>
      <charset val="204"/>
    </font>
    <font>
      <b/>
      <sz val="12"/>
      <name val="Arial"/>
      <family val="2"/>
      <charset val="204"/>
    </font>
    <font>
      <i/>
      <sz val="10"/>
      <name val="Arial"/>
      <family val="2"/>
      <charset val="186"/>
    </font>
    <font>
      <i/>
      <sz val="11"/>
      <name val="Arial"/>
      <family val="2"/>
    </font>
    <font>
      <b/>
      <i/>
      <sz val="10"/>
      <name val="Arial"/>
      <family val="2"/>
      <charset val="204"/>
    </font>
    <font>
      <sz val="8"/>
      <name val="Arial"/>
      <family val="2"/>
      <charset val="186"/>
    </font>
    <font>
      <b/>
      <i/>
      <sz val="10"/>
      <name val="Arial"/>
      <family val="2"/>
      <charset val="186"/>
    </font>
    <font>
      <sz val="10"/>
      <name val="Times New Roman"/>
      <family val="1"/>
      <charset val="186"/>
    </font>
    <font>
      <sz val="8"/>
      <color indexed="8"/>
      <name val="Arial"/>
      <family val="2"/>
      <charset val="186"/>
    </font>
    <font>
      <sz val="10"/>
      <name val="Lat Arial"/>
      <family val="2"/>
    </font>
    <font>
      <sz val="11"/>
      <name val="Times New Roman"/>
      <family val="1"/>
      <charset val="186"/>
    </font>
    <font>
      <b/>
      <sz val="12"/>
      <name val="Times New Roman"/>
      <family val="1"/>
      <charset val="204"/>
    </font>
    <font>
      <sz val="9"/>
      <name val="Arial"/>
      <family val="2"/>
      <charset val="186"/>
    </font>
    <font>
      <sz val="9"/>
      <color indexed="8"/>
      <name val="Arial"/>
      <family val="2"/>
      <charset val="186"/>
    </font>
    <font>
      <sz val="10"/>
      <color indexed="8"/>
      <name val="Arial"/>
      <family val="2"/>
    </font>
    <font>
      <b/>
      <sz val="10"/>
      <color indexed="8"/>
      <name val="Arial"/>
      <family val="2"/>
      <charset val="186"/>
    </font>
    <font>
      <vertAlign val="superscript"/>
      <sz val="10"/>
      <name val="Arial"/>
      <family val="2"/>
      <charset val="186"/>
    </font>
    <font>
      <sz val="11"/>
      <name val="Times New Roman"/>
      <family val="1"/>
      <charset val="204"/>
    </font>
    <font>
      <sz val="10"/>
      <color indexed="8"/>
      <name val="MS Sans Serif"/>
      <family val="2"/>
      <charset val="186"/>
    </font>
    <font>
      <sz val="10"/>
      <name val="Symbol"/>
      <family val="1"/>
      <charset val="2"/>
    </font>
    <font>
      <sz val="11"/>
      <name val="Arial"/>
      <family val="2"/>
      <charset val="186"/>
    </font>
    <font>
      <vertAlign val="superscript"/>
      <sz val="10"/>
      <name val="Arial"/>
      <family val="2"/>
      <charset val="204"/>
    </font>
    <font>
      <sz val="9"/>
      <name val="Arial"/>
      <family val="2"/>
      <charset val="204"/>
    </font>
    <font>
      <b/>
      <i/>
      <sz val="11"/>
      <name val="Arial"/>
      <family val="2"/>
      <charset val="186"/>
    </font>
    <font>
      <vertAlign val="subscript"/>
      <sz val="16"/>
      <name val="Arial"/>
      <family val="2"/>
      <charset val="204"/>
    </font>
    <font>
      <sz val="10"/>
      <name val="Arial Narrow"/>
      <family val="2"/>
      <charset val="186"/>
    </font>
    <font>
      <sz val="11"/>
      <color indexed="8"/>
      <name val="Calibri"/>
      <family val="2"/>
      <charset val="204"/>
    </font>
    <font>
      <b/>
      <i/>
      <vertAlign val="subscript"/>
      <sz val="16"/>
      <name val="Arial"/>
      <family val="2"/>
      <charset val="204"/>
    </font>
    <font>
      <b/>
      <sz val="10"/>
      <color indexed="8"/>
      <name val="Arial"/>
      <family val="2"/>
      <charset val="204"/>
    </font>
    <font>
      <b/>
      <sz val="11"/>
      <color indexed="8"/>
      <name val="Arial"/>
      <family val="2"/>
      <charset val="204"/>
    </font>
    <font>
      <b/>
      <i/>
      <sz val="10"/>
      <color indexed="8"/>
      <name val="Arial"/>
      <family val="2"/>
      <charset val="204"/>
    </font>
    <font>
      <b/>
      <i/>
      <sz val="11"/>
      <color indexed="8"/>
      <name val="Arial"/>
      <family val="2"/>
      <charset val="204"/>
    </font>
    <font>
      <sz val="11"/>
      <color indexed="8"/>
      <name val="Times New Roman"/>
      <family val="1"/>
      <charset val="204"/>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52"/>
      <name val="Calibri"/>
      <family val="2"/>
      <charset val="186"/>
    </font>
    <font>
      <sz val="9"/>
      <name val="Arial"/>
      <family val="2"/>
    </font>
    <font>
      <sz val="10"/>
      <name val="Times New Roman"/>
      <family val="1"/>
      <charset val="204"/>
    </font>
    <font>
      <vertAlign val="subscript"/>
      <sz val="14"/>
      <name val="Arial"/>
      <family val="2"/>
      <charset val="186"/>
    </font>
    <font>
      <sz val="8"/>
      <name val="Arial"/>
      <family val="2"/>
    </font>
    <font>
      <sz val="10"/>
      <color indexed="8"/>
      <name val="Times New Roman"/>
      <family val="1"/>
      <charset val="204"/>
    </font>
    <font>
      <b/>
      <vertAlign val="subscript"/>
      <sz val="16"/>
      <name val="Arial"/>
      <family val="2"/>
      <charset val="204"/>
    </font>
    <font>
      <b/>
      <i/>
      <sz val="10"/>
      <name val="Arial"/>
      <family val="2"/>
    </font>
    <font>
      <sz val="14"/>
      <name val="Helv"/>
    </font>
    <font>
      <sz val="8"/>
      <color indexed="8"/>
      <name val="Arial"/>
      <family val="2"/>
    </font>
    <font>
      <sz val="14"/>
      <name val="Arial"/>
      <family val="2"/>
      <charset val="186"/>
    </font>
    <font>
      <b/>
      <vertAlign val="subscript"/>
      <sz val="14"/>
      <name val="Arial"/>
      <family val="2"/>
      <charset val="186"/>
    </font>
    <font>
      <vertAlign val="subscript"/>
      <sz val="16"/>
      <name val="Arial"/>
      <family val="2"/>
      <charset val="186"/>
    </font>
    <font>
      <sz val="10"/>
      <name val="Symeteo"/>
      <charset val="186"/>
    </font>
    <font>
      <i/>
      <sz val="10"/>
      <name val="Times New Roman"/>
      <family val="1"/>
      <charset val="186"/>
    </font>
    <font>
      <sz val="12"/>
      <name val="Arial"/>
      <family val="2"/>
      <charset val="186"/>
    </font>
    <font>
      <b/>
      <vertAlign val="subscript"/>
      <sz val="12"/>
      <name val="Arial"/>
      <family val="2"/>
      <charset val="186"/>
    </font>
    <font>
      <sz val="10"/>
      <color indexed="8"/>
      <name val="Helv"/>
    </font>
    <font>
      <sz val="10"/>
      <color indexed="8"/>
      <name val="Symbol"/>
      <family val="1"/>
      <charset val="2"/>
    </font>
    <font>
      <b/>
      <sz val="16"/>
      <name val="Arial"/>
      <family val="2"/>
      <charset val="186"/>
    </font>
    <font>
      <b/>
      <sz val="14"/>
      <name val="Arial"/>
      <family val="2"/>
      <charset val="186"/>
    </font>
    <font>
      <b/>
      <sz val="12"/>
      <name val="Arial"/>
      <family val="2"/>
      <charset val="186"/>
    </font>
    <font>
      <b/>
      <sz val="11"/>
      <name val="Times New Roman"/>
      <family val="1"/>
      <charset val="186"/>
    </font>
    <font>
      <sz val="12"/>
      <name val="Times New Roman"/>
      <family val="1"/>
      <charset val="186"/>
    </font>
    <font>
      <i/>
      <sz val="10"/>
      <name val="BaltAvantGarde"/>
      <charset val="186"/>
    </font>
    <font>
      <i/>
      <sz val="12"/>
      <name val="Times New Roman"/>
      <family val="1"/>
      <charset val="186"/>
    </font>
    <font>
      <sz val="10"/>
      <name val="Arial"/>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65"/>
        <bgColor indexed="64"/>
      </patternFill>
    </fill>
    <fill>
      <patternFill patternType="solid">
        <fgColor indexed="9"/>
        <bgColor indexed="64"/>
      </patternFill>
    </fill>
    <fill>
      <patternFill patternType="solid">
        <fgColor indexed="22"/>
        <bgColor indexed="64"/>
      </patternFill>
    </fill>
    <fill>
      <patternFill patternType="solid">
        <fgColor indexed="9"/>
        <bgColor indexed="26"/>
      </patternFill>
    </fill>
    <fill>
      <patternFill patternType="solid">
        <fgColor theme="0" tint="-4.9989318521683403E-2"/>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medium">
        <color indexed="23"/>
      </left>
      <right style="medium">
        <color indexed="23"/>
      </right>
      <top style="thin">
        <color indexed="64"/>
      </top>
      <bottom/>
      <diagonal/>
    </border>
    <border>
      <left style="medium">
        <color indexed="23"/>
      </left>
      <right style="medium">
        <color indexed="23"/>
      </right>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indexed="64"/>
      </top>
      <bottom/>
      <diagonal/>
    </border>
  </borders>
  <cellStyleXfs count="58">
    <xf numFmtId="0" fontId="0" fillId="0" borderId="0"/>
    <xf numFmtId="0" fontId="53" fillId="2" borderId="0" applyNumberFormat="0" applyBorder="0" applyAlignment="0" applyProtection="0"/>
    <xf numFmtId="0" fontId="53" fillId="3" borderId="0" applyNumberFormat="0" applyBorder="0" applyAlignment="0" applyProtection="0"/>
    <xf numFmtId="0" fontId="53" fillId="4" borderId="0" applyNumberFormat="0" applyBorder="0" applyAlignment="0" applyProtection="0"/>
    <xf numFmtId="0" fontId="53" fillId="5" borderId="0" applyNumberFormat="0" applyBorder="0" applyAlignment="0" applyProtection="0"/>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8" borderId="0" applyNumberFormat="0" applyBorder="0" applyAlignment="0" applyProtection="0"/>
    <xf numFmtId="0" fontId="53" fillId="11"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5" fillId="3" borderId="0" applyNumberFormat="0" applyBorder="0" applyAlignment="0" applyProtection="0"/>
    <xf numFmtId="0" fontId="56" fillId="20" borderId="1" applyNumberFormat="0" applyAlignment="0" applyProtection="0"/>
    <xf numFmtId="43" fontId="1" fillId="0" borderId="0" applyFont="0" applyFill="0" applyBorder="0" applyAlignment="0" applyProtection="0"/>
    <xf numFmtId="0" fontId="46" fillId="0" borderId="0"/>
    <xf numFmtId="0" fontId="57" fillId="0" borderId="0" applyNumberFormat="0" applyFill="0" applyBorder="0" applyAlignment="0" applyProtection="0"/>
    <xf numFmtId="0" fontId="58" fillId="4" borderId="0" applyNumberFormat="0" applyBorder="0" applyAlignment="0" applyProtection="0"/>
    <xf numFmtId="0" fontId="59" fillId="0" borderId="2" applyNumberFormat="0" applyFill="0" applyAlignment="0" applyProtection="0"/>
    <xf numFmtId="0" fontId="60" fillId="0" borderId="3" applyNumberFormat="0" applyFill="0" applyAlignment="0" applyProtection="0"/>
    <xf numFmtId="0" fontId="61" fillId="0" borderId="4" applyNumberFormat="0" applyFill="0" applyAlignment="0" applyProtection="0"/>
    <xf numFmtId="0" fontId="61" fillId="0" borderId="0" applyNumberFormat="0" applyFill="0" applyBorder="0" applyAlignment="0" applyProtection="0"/>
    <xf numFmtId="0" fontId="62" fillId="0" borderId="5" applyNumberFormat="0" applyFill="0" applyAlignment="0" applyProtection="0"/>
    <xf numFmtId="0" fontId="16" fillId="0" borderId="0"/>
    <xf numFmtId="0" fontId="53" fillId="0" borderId="0"/>
    <xf numFmtId="0" fontId="2" fillId="0" borderId="0"/>
    <xf numFmtId="0" fontId="2" fillId="0" borderId="0"/>
    <xf numFmtId="0" fontId="2" fillId="0" borderId="0"/>
    <xf numFmtId="0" fontId="4" fillId="0" borderId="0"/>
    <xf numFmtId="0" fontId="1" fillId="0" borderId="0" applyProtection="0"/>
    <xf numFmtId="0" fontId="8" fillId="0" borderId="0"/>
    <xf numFmtId="0" fontId="2" fillId="0" borderId="0"/>
    <xf numFmtId="0" fontId="4" fillId="0" borderId="0"/>
    <xf numFmtId="0" fontId="38" fillId="0" borderId="0"/>
    <xf numFmtId="0" fontId="2"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 fillId="0" borderId="0"/>
    <xf numFmtId="0" fontId="4" fillId="0" borderId="0"/>
    <xf numFmtId="0" fontId="1" fillId="21" borderId="6" applyNumberFormat="0" applyFont="0" applyAlignment="0" applyProtection="0"/>
    <xf numFmtId="0" fontId="9" fillId="0" borderId="0"/>
    <xf numFmtId="0" fontId="4" fillId="0" borderId="0"/>
    <xf numFmtId="0" fontId="1" fillId="0" borderId="0"/>
    <xf numFmtId="0" fontId="4" fillId="0" borderId="0"/>
    <xf numFmtId="0" fontId="1" fillId="0" borderId="0"/>
    <xf numFmtId="0" fontId="8" fillId="0" borderId="0"/>
  </cellStyleXfs>
  <cellXfs count="515">
    <xf numFmtId="0" fontId="0" fillId="0" borderId="0" xfId="0"/>
    <xf numFmtId="0" fontId="3" fillId="0" borderId="0" xfId="40" applyFont="1"/>
    <xf numFmtId="0" fontId="5" fillId="22" borderId="0" xfId="40" applyFont="1" applyFill="1"/>
    <xf numFmtId="0" fontId="5" fillId="22" borderId="0" xfId="40" applyFont="1" applyFill="1" applyBorder="1"/>
    <xf numFmtId="0" fontId="4" fillId="0" borderId="7" xfId="40" applyFont="1" applyBorder="1" applyAlignment="1">
      <alignment horizontal="center"/>
    </xf>
    <xf numFmtId="0" fontId="3" fillId="0" borderId="0" xfId="40" applyFont="1" applyBorder="1"/>
    <xf numFmtId="0" fontId="5" fillId="0" borderId="0" xfId="40" applyFont="1"/>
    <xf numFmtId="2" fontId="6" fillId="22" borderId="0" xfId="40" applyNumberFormat="1" applyFont="1" applyFill="1" applyBorder="1" applyProtection="1">
      <protection hidden="1"/>
    </xf>
    <xf numFmtId="0" fontId="2" fillId="0" borderId="0" xfId="40" applyAlignment="1">
      <alignment horizontal="center"/>
    </xf>
    <xf numFmtId="0" fontId="2" fillId="0" borderId="0" xfId="40"/>
    <xf numFmtId="0" fontId="5" fillId="22" borderId="0" xfId="40" applyFont="1" applyFill="1" applyAlignment="1">
      <alignment horizontal="center"/>
    </xf>
    <xf numFmtId="0" fontId="5" fillId="22" borderId="8" xfId="40" applyFont="1" applyFill="1" applyBorder="1"/>
    <xf numFmtId="0" fontId="5" fillId="22" borderId="10" xfId="40" applyFont="1" applyFill="1" applyBorder="1" applyAlignment="1">
      <alignment horizontal="center"/>
    </xf>
    <xf numFmtId="0" fontId="5" fillId="0" borderId="0" xfId="40" applyFont="1" applyAlignment="1">
      <alignment horizontal="center"/>
    </xf>
    <xf numFmtId="0" fontId="4" fillId="0" borderId="14" xfId="40" applyFont="1" applyBorder="1" applyAlignment="1">
      <alignment horizontal="center"/>
    </xf>
    <xf numFmtId="0" fontId="4" fillId="0" borderId="7" xfId="40" applyFont="1" applyBorder="1"/>
    <xf numFmtId="0" fontId="5" fillId="0" borderId="11" xfId="40" applyFont="1" applyBorder="1" applyAlignment="1">
      <alignment horizontal="center"/>
    </xf>
    <xf numFmtId="0" fontId="11" fillId="0" borderId="14" xfId="40" applyFont="1" applyBorder="1" applyAlignment="1">
      <alignment horizontal="center"/>
    </xf>
    <xf numFmtId="0" fontId="11" fillId="0" borderId="14" xfId="40" applyFont="1" applyBorder="1" applyAlignment="1" applyProtection="1">
      <alignment horizontal="center"/>
      <protection locked="0"/>
    </xf>
    <xf numFmtId="0" fontId="14" fillId="0" borderId="14" xfId="0" applyFont="1" applyBorder="1" applyAlignment="1">
      <alignment horizontal="center" wrapText="1"/>
    </xf>
    <xf numFmtId="0" fontId="15" fillId="0" borderId="14" xfId="0" applyFont="1" applyBorder="1" applyAlignment="1">
      <alignment horizontal="center" wrapText="1"/>
    </xf>
    <xf numFmtId="0" fontId="20" fillId="22" borderId="0" xfId="40" applyFont="1" applyFill="1" applyAlignment="1">
      <alignment horizontal="center"/>
    </xf>
    <xf numFmtId="0" fontId="5" fillId="22" borderId="0" xfId="49" applyFont="1" applyFill="1" applyBorder="1"/>
    <xf numFmtId="0" fontId="18" fillId="22" borderId="0" xfId="40" applyFont="1" applyFill="1" applyBorder="1" applyAlignment="1">
      <alignment horizontal="right"/>
    </xf>
    <xf numFmtId="0" fontId="12" fillId="22" borderId="0" xfId="0" applyFont="1" applyFill="1"/>
    <xf numFmtId="0" fontId="7" fillId="0" borderId="7" xfId="40" applyFont="1" applyBorder="1" applyAlignment="1">
      <alignment horizontal="right"/>
    </xf>
    <xf numFmtId="0" fontId="7" fillId="0" borderId="14" xfId="40" applyFont="1" applyBorder="1" applyAlignment="1">
      <alignment horizontal="right"/>
    </xf>
    <xf numFmtId="0" fontId="23" fillId="0" borderId="14" xfId="40" applyFont="1" applyBorder="1" applyAlignment="1" applyProtection="1">
      <alignment horizontal="center"/>
      <protection locked="0"/>
    </xf>
    <xf numFmtId="0" fontId="13" fillId="0" borderId="14" xfId="40" applyFont="1" applyBorder="1" applyAlignment="1">
      <alignment horizontal="center"/>
    </xf>
    <xf numFmtId="0" fontId="4" fillId="22" borderId="0" xfId="40" applyFont="1" applyFill="1"/>
    <xf numFmtId="0" fontId="5" fillId="22" borderId="0" xfId="49" applyFont="1" applyFill="1"/>
    <xf numFmtId="0" fontId="3" fillId="22" borderId="0" xfId="40" applyFont="1" applyFill="1"/>
    <xf numFmtId="0" fontId="29" fillId="22" borderId="0" xfId="40" applyNumberFormat="1" applyFont="1" applyFill="1" applyAlignment="1" applyProtection="1">
      <alignment horizontal="center"/>
      <protection hidden="1"/>
    </xf>
    <xf numFmtId="2" fontId="16" fillId="23" borderId="14" xfId="0" applyNumberFormat="1" applyFont="1" applyFill="1" applyBorder="1" applyAlignment="1">
      <alignment horizontal="center"/>
    </xf>
    <xf numFmtId="0" fontId="7" fillId="0" borderId="14" xfId="40" applyFont="1" applyBorder="1" applyAlignment="1">
      <alignment horizontal="center"/>
    </xf>
    <xf numFmtId="1" fontId="32" fillId="0" borderId="14" xfId="44" applyNumberFormat="1" applyFont="1" applyFill="1" applyBorder="1" applyAlignment="1">
      <alignment horizontal="center" vertical="center" wrapText="1"/>
    </xf>
    <xf numFmtId="0" fontId="4" fillId="0" borderId="14" xfId="0" applyFont="1" applyBorder="1" applyAlignment="1">
      <alignment horizontal="center" wrapText="1"/>
    </xf>
    <xf numFmtId="0" fontId="15"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14" fillId="0" borderId="14" xfId="0" applyFont="1" applyBorder="1" applyAlignment="1">
      <alignment horizontal="center" vertical="center" wrapText="1"/>
    </xf>
    <xf numFmtId="1" fontId="25" fillId="0" borderId="15" xfId="44" applyNumberFormat="1" applyFont="1" applyFill="1" applyBorder="1" applyAlignment="1">
      <alignment horizontal="center" vertical="center" wrapText="1"/>
    </xf>
    <xf numFmtId="0" fontId="4" fillId="0" borderId="14" xfId="0" applyFont="1" applyBorder="1" applyAlignment="1">
      <alignment horizontal="left" vertical="center" wrapText="1"/>
    </xf>
    <xf numFmtId="1" fontId="25" fillId="0" borderId="14" xfId="44" applyNumberFormat="1" applyFont="1" applyFill="1" applyBorder="1" applyAlignment="1">
      <alignment horizontal="center" vertical="center" wrapText="1"/>
    </xf>
    <xf numFmtId="0" fontId="21" fillId="22" borderId="0" xfId="40" applyFont="1" applyFill="1"/>
    <xf numFmtId="1" fontId="25" fillId="0" borderId="13" xfId="44" applyNumberFormat="1" applyFont="1" applyFill="1" applyBorder="1" applyAlignment="1">
      <alignment horizontal="center" vertical="center" wrapText="1"/>
    </xf>
    <xf numFmtId="0" fontId="16" fillId="0" borderId="14" xfId="0" applyFont="1" applyBorder="1" applyAlignment="1">
      <alignment horizontal="center" vertical="center" wrapText="1"/>
    </xf>
    <xf numFmtId="0" fontId="30" fillId="0" borderId="0" xfId="0" applyFont="1"/>
    <xf numFmtId="2" fontId="5" fillId="0" borderId="14" xfId="47" applyNumberFormat="1" applyFont="1" applyFill="1" applyBorder="1" applyAlignment="1">
      <alignment horizontal="center" vertical="center"/>
    </xf>
    <xf numFmtId="0" fontId="18" fillId="22" borderId="0" xfId="40" applyFont="1" applyFill="1" applyBorder="1" applyAlignment="1">
      <alignment horizontal="left"/>
    </xf>
    <xf numFmtId="0" fontId="31" fillId="0" borderId="0" xfId="0" applyFont="1" applyAlignment="1">
      <alignment horizontal="center"/>
    </xf>
    <xf numFmtId="0" fontId="14" fillId="0" borderId="13" xfId="0" applyFont="1" applyBorder="1" applyAlignment="1">
      <alignment horizontal="center" vertical="center" wrapText="1"/>
    </xf>
    <xf numFmtId="0" fontId="8" fillId="0" borderId="9" xfId="0" applyFont="1" applyBorder="1" applyAlignment="1">
      <alignment horizontal="center" vertical="center" wrapText="1"/>
    </xf>
    <xf numFmtId="9" fontId="7" fillId="0" borderId="14" xfId="40" applyNumberFormat="1" applyFont="1" applyBorder="1" applyAlignment="1">
      <alignment horizontal="center"/>
    </xf>
    <xf numFmtId="9" fontId="4" fillId="0" borderId="14" xfId="40" applyNumberFormat="1" applyFont="1" applyBorder="1" applyAlignment="1">
      <alignment horizontal="center"/>
    </xf>
    <xf numFmtId="0" fontId="20" fillId="22" borderId="0" xfId="40" applyFont="1" applyFill="1"/>
    <xf numFmtId="9" fontId="4" fillId="0" borderId="14" xfId="40" applyNumberFormat="1" applyFont="1" applyBorder="1"/>
    <xf numFmtId="1" fontId="4" fillId="0" borderId="14" xfId="44" applyNumberFormat="1" applyFont="1" applyFill="1" applyBorder="1" applyAlignment="1">
      <alignment horizontal="center" vertical="center" wrapText="1"/>
    </xf>
    <xf numFmtId="0" fontId="4" fillId="0" borderId="14" xfId="0" applyFont="1" applyBorder="1" applyAlignment="1">
      <alignment vertical="center" wrapText="1"/>
    </xf>
    <xf numFmtId="0" fontId="21" fillId="22" borderId="0" xfId="40" applyFont="1" applyFill="1" applyAlignment="1">
      <alignment horizontal="center"/>
    </xf>
    <xf numFmtId="0" fontId="10" fillId="22" borderId="0" xfId="0" applyFont="1" applyFill="1"/>
    <xf numFmtId="0" fontId="5" fillId="22" borderId="0" xfId="40" applyFont="1" applyFill="1" applyBorder="1" applyAlignment="1">
      <alignment horizontal="center"/>
    </xf>
    <xf numFmtId="0" fontId="5" fillId="22" borderId="16" xfId="40" applyFont="1" applyFill="1" applyBorder="1" applyAlignment="1">
      <alignment horizontal="center"/>
    </xf>
    <xf numFmtId="0" fontId="5" fillId="22" borderId="16" xfId="49" applyFont="1" applyFill="1" applyBorder="1"/>
    <xf numFmtId="0" fontId="5" fillId="22" borderId="16" xfId="40" applyFont="1" applyFill="1" applyBorder="1"/>
    <xf numFmtId="0" fontId="11" fillId="0" borderId="14" xfId="40" applyFont="1" applyBorder="1" applyAlignment="1">
      <alignment horizontal="center" vertical="center"/>
    </xf>
    <xf numFmtId="16" fontId="33" fillId="0" borderId="14" xfId="0" applyNumberFormat="1" applyFont="1" applyBorder="1" applyAlignment="1">
      <alignment horizontal="center" vertical="center" wrapText="1"/>
    </xf>
    <xf numFmtId="0" fontId="15" fillId="0" borderId="14" xfId="0" applyFont="1" applyBorder="1" applyAlignment="1">
      <alignment vertical="center" wrapText="1"/>
    </xf>
    <xf numFmtId="0" fontId="7" fillId="0" borderId="14" xfId="0" applyNumberFormat="1" applyFont="1" applyFill="1" applyBorder="1" applyAlignment="1" applyProtection="1">
      <alignment horizontal="right" vertical="top" wrapText="1"/>
    </xf>
    <xf numFmtId="0" fontId="4" fillId="23" borderId="14" xfId="0" applyFont="1" applyFill="1" applyBorder="1" applyAlignment="1">
      <alignment horizontal="center" vertical="center" wrapText="1"/>
    </xf>
    <xf numFmtId="0" fontId="4" fillId="23" borderId="14" xfId="0" applyFont="1" applyFill="1" applyBorder="1" applyAlignment="1">
      <alignment vertical="center" wrapText="1"/>
    </xf>
    <xf numFmtId="2" fontId="4" fillId="23" borderId="14" xfId="0" applyNumberFormat="1" applyFont="1" applyFill="1" applyBorder="1" applyAlignment="1">
      <alignment horizontal="center" vertical="center"/>
    </xf>
    <xf numFmtId="0" fontId="7" fillId="23" borderId="9" xfId="42" applyNumberFormat="1" applyFont="1" applyFill="1" applyBorder="1" applyAlignment="1">
      <alignment horizontal="center" vertical="center" wrapText="1"/>
    </xf>
    <xf numFmtId="0" fontId="7" fillId="0" borderId="14" xfId="0" applyNumberFormat="1" applyFont="1" applyFill="1" applyBorder="1" applyAlignment="1" applyProtection="1">
      <alignment horizontal="left" vertical="center" wrapText="1"/>
    </xf>
    <xf numFmtId="1" fontId="32" fillId="0" borderId="9" xfId="44" applyNumberFormat="1" applyFont="1" applyFill="1" applyBorder="1" applyAlignment="1">
      <alignment horizontal="center" vertical="center" wrapText="1"/>
    </xf>
    <xf numFmtId="0" fontId="4" fillId="0" borderId="14" xfId="0" applyFont="1" applyBorder="1" applyAlignment="1">
      <alignment horizontal="center" vertical="center"/>
    </xf>
    <xf numFmtId="2" fontId="3" fillId="0" borderId="0" xfId="40" applyNumberFormat="1" applyFont="1"/>
    <xf numFmtId="0" fontId="7" fillId="23" borderId="14" xfId="42" applyNumberFormat="1" applyFont="1" applyFill="1" applyBorder="1" applyAlignment="1">
      <alignment horizontal="center" vertical="center" wrapText="1"/>
    </xf>
    <xf numFmtId="0" fontId="4" fillId="23" borderId="14" xfId="0" applyFont="1" applyFill="1" applyBorder="1" applyAlignment="1">
      <alignment horizontal="left" vertical="center" wrapText="1"/>
    </xf>
    <xf numFmtId="1" fontId="32" fillId="23" borderId="14" xfId="44" applyNumberFormat="1" applyFont="1" applyFill="1" applyBorder="1" applyAlignment="1">
      <alignment horizontal="center" vertical="center" wrapText="1"/>
    </xf>
    <xf numFmtId="1" fontId="7" fillId="0" borderId="14" xfId="44" applyNumberFormat="1" applyFont="1" applyFill="1" applyBorder="1" applyAlignment="1">
      <alignment horizontal="center" vertical="center" wrapText="1"/>
    </xf>
    <xf numFmtId="0" fontId="7" fillId="0" borderId="14" xfId="0" applyFont="1" applyBorder="1" applyAlignment="1">
      <alignment horizontal="left" wrapText="1"/>
    </xf>
    <xf numFmtId="0" fontId="26" fillId="0" borderId="17" xfId="0" applyFont="1" applyBorder="1" applyAlignment="1">
      <alignment horizontal="center" vertical="center"/>
    </xf>
    <xf numFmtId="0" fontId="11" fillId="0" borderId="13" xfId="40" applyFont="1" applyBorder="1" applyAlignment="1">
      <alignment horizontal="center" vertical="center"/>
    </xf>
    <xf numFmtId="0" fontId="4" fillId="0" borderId="14" xfId="0" applyFont="1" applyFill="1" applyBorder="1" applyAlignment="1">
      <alignment vertical="center" wrapText="1"/>
    </xf>
    <xf numFmtId="1" fontId="25" fillId="0" borderId="18" xfId="44" applyNumberFormat="1" applyFont="1" applyFill="1" applyBorder="1" applyAlignment="1">
      <alignment horizontal="center" vertical="center" wrapText="1"/>
    </xf>
    <xf numFmtId="0" fontId="7" fillId="0" borderId="7" xfId="40" applyFont="1" applyBorder="1" applyAlignment="1">
      <alignment horizontal="right" vertical="center"/>
    </xf>
    <xf numFmtId="0" fontId="4" fillId="0" borderId="7" xfId="40" applyFont="1" applyBorder="1" applyAlignment="1">
      <alignment horizontal="center" vertical="center"/>
    </xf>
    <xf numFmtId="0" fontId="7" fillId="0" borderId="14" xfId="40" applyFont="1" applyBorder="1" applyAlignment="1">
      <alignment horizontal="right" vertical="center"/>
    </xf>
    <xf numFmtId="0" fontId="4" fillId="0" borderId="14" xfId="40" applyFont="1" applyBorder="1" applyAlignment="1">
      <alignment horizontal="center" vertical="center"/>
    </xf>
    <xf numFmtId="2" fontId="4" fillId="23" borderId="14" xfId="0" applyNumberFormat="1" applyFont="1" applyFill="1" applyBorder="1" applyAlignment="1">
      <alignment horizontal="right"/>
    </xf>
    <xf numFmtId="1" fontId="4" fillId="0" borderId="13" xfId="44" applyNumberFormat="1" applyFont="1" applyFill="1" applyBorder="1" applyAlignment="1">
      <alignment horizontal="center" vertical="center" wrapText="1"/>
    </xf>
    <xf numFmtId="0" fontId="7" fillId="0" borderId="13" xfId="0" applyNumberFormat="1" applyFont="1" applyFill="1" applyBorder="1" applyAlignment="1" applyProtection="1">
      <alignment horizontal="right" vertical="center" wrapText="1"/>
    </xf>
    <xf numFmtId="0" fontId="4" fillId="23" borderId="13" xfId="0" applyFont="1" applyFill="1" applyBorder="1" applyAlignment="1">
      <alignment vertical="center"/>
    </xf>
    <xf numFmtId="1" fontId="25" fillId="0" borderId="9" xfId="44" applyNumberFormat="1" applyFont="1" applyFill="1" applyBorder="1" applyAlignment="1">
      <alignment horizontal="center" vertical="center" wrapText="1"/>
    </xf>
    <xf numFmtId="49" fontId="5" fillId="0" borderId="9" xfId="46" applyNumberFormat="1" applyFont="1" applyBorder="1" applyAlignment="1">
      <alignment horizontal="center" vertical="center"/>
    </xf>
    <xf numFmtId="9" fontId="4" fillId="0" borderId="14" xfId="40" applyNumberFormat="1" applyFont="1" applyBorder="1" applyAlignment="1">
      <alignment vertical="center"/>
    </xf>
    <xf numFmtId="0" fontId="47" fillId="24" borderId="14" xfId="0" applyFont="1" applyFill="1" applyBorder="1" applyAlignment="1">
      <alignment horizontal="left"/>
    </xf>
    <xf numFmtId="2" fontId="5" fillId="0" borderId="14" xfId="47" applyNumberFormat="1" applyFont="1" applyFill="1" applyBorder="1" applyAlignment="1">
      <alignment horizontal="center"/>
    </xf>
    <xf numFmtId="1" fontId="28" fillId="0" borderId="14" xfId="44" applyNumberFormat="1" applyFont="1" applyFill="1" applyBorder="1" applyAlignment="1">
      <alignment horizontal="center" vertical="center" wrapText="1"/>
    </xf>
    <xf numFmtId="0" fontId="15" fillId="0" borderId="14" xfId="0" applyFont="1" applyBorder="1" applyAlignment="1">
      <alignment horizontal="center" vertical="center"/>
    </xf>
    <xf numFmtId="0" fontId="4" fillId="0" borderId="14" xfId="0" applyFont="1" applyBorder="1" applyAlignment="1">
      <alignment horizontal="left" vertical="center"/>
    </xf>
    <xf numFmtId="0" fontId="15" fillId="0" borderId="18" xfId="0" applyFont="1" applyBorder="1" applyAlignment="1">
      <alignment horizontal="center" vertical="center" wrapText="1"/>
    </xf>
    <xf numFmtId="1" fontId="32" fillId="23" borderId="9" xfId="44" applyNumberFormat="1" applyFont="1" applyFill="1" applyBorder="1" applyAlignment="1">
      <alignment horizontal="center" vertical="center" wrapText="1"/>
    </xf>
    <xf numFmtId="0" fontId="44" fillId="0" borderId="14" xfId="0" applyFont="1" applyBorder="1" applyAlignment="1">
      <alignment horizontal="center"/>
    </xf>
    <xf numFmtId="0" fontId="26" fillId="0" borderId="14" xfId="0" applyFont="1" applyBorder="1" applyAlignment="1">
      <alignment horizontal="center" wrapText="1"/>
    </xf>
    <xf numFmtId="0" fontId="4" fillId="0" borderId="9" xfId="0" applyFont="1" applyBorder="1" applyAlignment="1">
      <alignment horizontal="center" vertical="center" wrapText="1"/>
    </xf>
    <xf numFmtId="0" fontId="4" fillId="23" borderId="14" xfId="0" applyFont="1" applyFill="1" applyBorder="1" applyAlignment="1">
      <alignment horizontal="center" vertical="center"/>
    </xf>
    <xf numFmtId="0" fontId="16" fillId="0" borderId="14" xfId="0" applyFont="1" applyBorder="1" applyAlignment="1">
      <alignment vertical="center" wrapText="1"/>
    </xf>
    <xf numFmtId="0" fontId="48" fillId="0" borderId="14" xfId="0" applyFont="1" applyBorder="1" applyAlignment="1">
      <alignment horizontal="center" wrapText="1"/>
    </xf>
    <xf numFmtId="0" fontId="49" fillId="0" borderId="14" xfId="0" applyFont="1" applyBorder="1" applyAlignment="1">
      <alignment horizontal="left" wrapText="1"/>
    </xf>
    <xf numFmtId="0" fontId="50" fillId="0" borderId="14" xfId="0" applyFont="1" applyBorder="1" applyAlignment="1">
      <alignment horizontal="center" wrapText="1"/>
    </xf>
    <xf numFmtId="1" fontId="15" fillId="0" borderId="14" xfId="0" applyNumberFormat="1" applyFont="1" applyBorder="1" applyAlignment="1">
      <alignment horizontal="center" wrapText="1"/>
    </xf>
    <xf numFmtId="49" fontId="5" fillId="0" borderId="14" xfId="46" applyNumberFormat="1" applyFont="1" applyFill="1" applyBorder="1" applyAlignment="1">
      <alignment horizontal="left" vertical="center" wrapText="1"/>
    </xf>
    <xf numFmtId="0" fontId="16" fillId="0" borderId="14" xfId="0" applyFont="1" applyBorder="1" applyAlignment="1">
      <alignment horizontal="left" vertical="center"/>
    </xf>
    <xf numFmtId="0" fontId="16" fillId="0" borderId="14" xfId="0" applyFont="1" applyBorder="1" applyAlignment="1">
      <alignment vertical="center"/>
    </xf>
    <xf numFmtId="0" fontId="4" fillId="0" borderId="14" xfId="0" applyFont="1" applyFill="1" applyBorder="1" applyAlignment="1"/>
    <xf numFmtId="0" fontId="4" fillId="0" borderId="14" xfId="0" applyFont="1" applyBorder="1" applyAlignment="1">
      <alignment horizontal="center" vertical="top" wrapText="1"/>
    </xf>
    <xf numFmtId="0" fontId="51" fillId="0" borderId="14" xfId="0" applyFont="1" applyBorder="1" applyAlignment="1">
      <alignment horizontal="center" vertical="center" wrapText="1"/>
    </xf>
    <xf numFmtId="0" fontId="52" fillId="0" borderId="14" xfId="0" applyFont="1" applyBorder="1" applyAlignment="1">
      <alignment horizontal="center" vertical="center" wrapText="1"/>
    </xf>
    <xf numFmtId="0" fontId="4" fillId="0" borderId="14" xfId="0" applyFont="1" applyBorder="1" applyAlignment="1">
      <alignment vertical="top" wrapText="1"/>
    </xf>
    <xf numFmtId="0" fontId="4" fillId="0" borderId="14" xfId="0" applyFont="1" applyBorder="1" applyAlignment="1">
      <alignment vertical="center"/>
    </xf>
    <xf numFmtId="49" fontId="4" fillId="0" borderId="14" xfId="46" applyNumberFormat="1" applyFont="1" applyFill="1" applyBorder="1" applyAlignment="1">
      <alignment horizontal="center" vertical="center"/>
    </xf>
    <xf numFmtId="1" fontId="4" fillId="0" borderId="14" xfId="46"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4" xfId="0" applyFont="1" applyBorder="1" applyAlignment="1">
      <alignment horizontal="center"/>
    </xf>
    <xf numFmtId="0" fontId="4" fillId="0" borderId="14" xfId="0" applyFont="1" applyBorder="1"/>
    <xf numFmtId="0" fontId="4" fillId="0" borderId="14" xfId="0" applyFont="1" applyBorder="1" applyAlignment="1">
      <alignment horizontal="left"/>
    </xf>
    <xf numFmtId="0" fontId="4" fillId="0" borderId="14" xfId="0" applyFont="1" applyFill="1" applyBorder="1" applyAlignment="1">
      <alignment vertical="center"/>
    </xf>
    <xf numFmtId="2" fontId="4" fillId="0" borderId="14" xfId="46" applyNumberFormat="1" applyFont="1" applyFill="1" applyBorder="1" applyAlignment="1">
      <alignment horizontal="center" vertical="center"/>
    </xf>
    <xf numFmtId="0" fontId="7" fillId="0" borderId="14" xfId="0" applyFont="1" applyBorder="1" applyAlignment="1">
      <alignment horizontal="right" vertical="center" wrapText="1"/>
    </xf>
    <xf numFmtId="0" fontId="27" fillId="0" borderId="14" xfId="0" applyFont="1" applyBorder="1" applyAlignment="1">
      <alignment horizontal="center" vertical="center"/>
    </xf>
    <xf numFmtId="1" fontId="66" fillId="0" borderId="15" xfId="44" applyNumberFormat="1" applyFont="1" applyFill="1" applyBorder="1" applyAlignment="1">
      <alignment horizontal="center" vertical="center" wrapText="1"/>
    </xf>
    <xf numFmtId="1" fontId="4" fillId="0" borderId="14" xfId="0" applyNumberFormat="1" applyFont="1" applyFill="1" applyBorder="1" applyAlignment="1" applyProtection="1">
      <alignment horizontal="center" vertical="center"/>
      <protection locked="0"/>
    </xf>
    <xf numFmtId="1" fontId="25" fillId="0" borderId="19" xfId="44" applyNumberFormat="1" applyFont="1" applyFill="1" applyBorder="1" applyAlignment="1">
      <alignment horizontal="center" vertical="center" wrapText="1"/>
    </xf>
    <xf numFmtId="0" fontId="16" fillId="23" borderId="14" xfId="0" applyFont="1" applyFill="1" applyBorder="1" applyAlignment="1">
      <alignment horizontal="center" vertical="center" wrapText="1"/>
    </xf>
    <xf numFmtId="1" fontId="66" fillId="0" borderId="14" xfId="44" applyNumberFormat="1" applyFont="1" applyFill="1" applyBorder="1" applyAlignment="1">
      <alignment horizontal="center" vertical="center" wrapText="1"/>
    </xf>
    <xf numFmtId="0" fontId="7" fillId="0" borderId="9" xfId="0" applyFont="1" applyBorder="1" applyAlignment="1">
      <alignment horizontal="right" vertical="center" wrapText="1"/>
    </xf>
    <xf numFmtId="0" fontId="65" fillId="0" borderId="9" xfId="0" applyFont="1" applyBorder="1" applyAlignment="1">
      <alignment horizontal="center" wrapText="1"/>
    </xf>
    <xf numFmtId="0" fontId="7" fillId="0" borderId="7" xfId="40" applyFont="1" applyBorder="1" applyAlignment="1">
      <alignment horizontal="left"/>
    </xf>
    <xf numFmtId="0" fontId="16" fillId="0" borderId="14" xfId="0" applyFont="1" applyBorder="1" applyAlignment="1">
      <alignment horizontal="center" vertical="center"/>
    </xf>
    <xf numFmtId="0" fontId="14" fillId="0" borderId="18" xfId="0" applyFont="1" applyBorder="1" applyAlignment="1">
      <alignment horizontal="center" vertical="center" wrapText="1"/>
    </xf>
    <xf numFmtId="0" fontId="7" fillId="0" borderId="18" xfId="0" applyFont="1" applyBorder="1" applyAlignment="1">
      <alignment horizontal="right" vertical="center" wrapText="1"/>
    </xf>
    <xf numFmtId="0" fontId="16" fillId="0" borderId="18" xfId="0" applyFont="1" applyBorder="1" applyAlignment="1">
      <alignment horizontal="center" vertical="center" wrapText="1"/>
    </xf>
    <xf numFmtId="0" fontId="37" fillId="0" borderId="14" xfId="0" applyFont="1" applyBorder="1" applyAlignment="1">
      <alignment horizontal="left" vertical="center" wrapText="1"/>
    </xf>
    <xf numFmtId="0" fontId="4" fillId="0" borderId="14" xfId="40" applyFont="1" applyBorder="1" applyAlignment="1">
      <alignment vertical="center" wrapText="1"/>
    </xf>
    <xf numFmtId="0" fontId="16" fillId="0" borderId="14" xfId="0" applyFont="1" applyFill="1" applyBorder="1" applyAlignment="1">
      <alignment vertical="center" wrapText="1"/>
    </xf>
    <xf numFmtId="0" fontId="26" fillId="0" borderId="14" xfId="40" applyFont="1" applyBorder="1" applyAlignment="1">
      <alignment horizontal="center" vertical="center"/>
    </xf>
    <xf numFmtId="10" fontId="7" fillId="0" borderId="14" xfId="40" applyNumberFormat="1" applyFont="1" applyBorder="1" applyAlignment="1">
      <alignment horizontal="center"/>
    </xf>
    <xf numFmtId="0" fontId="23" fillId="0" borderId="14" xfId="40" applyFont="1" applyBorder="1" applyAlignment="1" applyProtection="1">
      <alignment horizontal="center" vertical="center"/>
      <protection locked="0"/>
    </xf>
    <xf numFmtId="0" fontId="64" fillId="22" borderId="0" xfId="49" applyFont="1" applyFill="1" applyBorder="1" applyAlignment="1">
      <alignment horizontal="right"/>
    </xf>
    <xf numFmtId="0" fontId="11" fillId="0" borderId="14" xfId="40" applyFont="1" applyBorder="1" applyAlignment="1" applyProtection="1">
      <alignment horizontal="center" vertical="center"/>
      <protection locked="0"/>
    </xf>
    <xf numFmtId="0" fontId="6" fillId="0" borderId="9" xfId="0" applyFont="1" applyFill="1" applyBorder="1" applyAlignment="1">
      <alignment horizontal="center" vertical="center"/>
    </xf>
    <xf numFmtId="0" fontId="67" fillId="0" borderId="14" xfId="0" applyFont="1" applyBorder="1" applyAlignment="1">
      <alignment horizontal="center" vertical="center" wrapText="1"/>
    </xf>
    <xf numFmtId="0" fontId="68" fillId="0" borderId="9" xfId="0" applyFont="1" applyBorder="1" applyAlignment="1">
      <alignment horizontal="right"/>
    </xf>
    <xf numFmtId="0" fontId="7" fillId="0" borderId="14" xfId="0" applyFont="1" applyBorder="1" applyAlignment="1">
      <alignment horizontal="center"/>
    </xf>
    <xf numFmtId="0" fontId="64" fillId="0" borderId="14" xfId="0" applyFont="1" applyBorder="1" applyAlignment="1">
      <alignment horizontal="left"/>
    </xf>
    <xf numFmtId="0" fontId="15" fillId="0" borderId="14" xfId="0" applyFont="1" applyBorder="1" applyAlignment="1">
      <alignment horizontal="left" vertical="center" wrapText="1"/>
    </xf>
    <xf numFmtId="2" fontId="5" fillId="0" borderId="14" xfId="47" applyNumberFormat="1" applyFont="1" applyFill="1" applyBorder="1" applyAlignment="1">
      <alignment horizontal="center" vertical="center" wrapText="1"/>
    </xf>
    <xf numFmtId="1" fontId="25" fillId="0" borderId="20" xfId="44" applyNumberFormat="1" applyFont="1" applyFill="1" applyBorder="1" applyAlignment="1">
      <alignment horizontal="center" vertical="center" wrapText="1"/>
    </xf>
    <xf numFmtId="0" fontId="18" fillId="0" borderId="13" xfId="0" applyFont="1" applyBorder="1" applyAlignment="1">
      <alignment horizontal="right"/>
    </xf>
    <xf numFmtId="0" fontId="4" fillId="0" borderId="13" xfId="0" applyFont="1" applyBorder="1" applyAlignment="1">
      <alignment horizontal="center" wrapText="1"/>
    </xf>
    <xf numFmtId="0" fontId="4" fillId="0" borderId="14" xfId="40" applyFont="1" applyBorder="1"/>
    <xf numFmtId="0" fontId="43" fillId="0" borderId="14" xfId="40" applyFont="1" applyBorder="1" applyAlignment="1">
      <alignment horizontal="left" vertical="center"/>
    </xf>
    <xf numFmtId="0" fontId="11" fillId="0" borderId="9" xfId="40" applyFont="1" applyBorder="1" applyAlignment="1" applyProtection="1">
      <alignment horizontal="center" vertical="center"/>
      <protection locked="0"/>
    </xf>
    <xf numFmtId="0" fontId="23" fillId="0" borderId="9" xfId="40" applyFont="1" applyBorder="1" applyAlignment="1" applyProtection="1">
      <alignment horizontal="center" vertical="center"/>
      <protection locked="0"/>
    </xf>
    <xf numFmtId="0" fontId="32" fillId="23" borderId="14" xfId="42" applyNumberFormat="1" applyFont="1" applyFill="1" applyBorder="1" applyAlignment="1">
      <alignment horizontal="center" vertical="center" wrapText="1"/>
    </xf>
    <xf numFmtId="1" fontId="63" fillId="0" borderId="14" xfId="44" applyNumberFormat="1" applyFont="1" applyFill="1" applyBorder="1" applyAlignment="1">
      <alignment horizontal="center" vertical="center" wrapText="1"/>
    </xf>
    <xf numFmtId="0" fontId="40" fillId="0" borderId="14" xfId="0" applyFont="1" applyBorder="1" applyAlignment="1">
      <alignment horizontal="center" wrapText="1"/>
    </xf>
    <xf numFmtId="0" fontId="26" fillId="0" borderId="9" xfId="0" applyFont="1" applyBorder="1" applyAlignment="1">
      <alignment horizontal="center"/>
    </xf>
    <xf numFmtId="0" fontId="4" fillId="0" borderId="9" xfId="0" applyFont="1" applyBorder="1" applyAlignment="1">
      <alignment horizontal="left" vertical="center" wrapText="1"/>
    </xf>
    <xf numFmtId="0" fontId="4" fillId="0" borderId="14" xfId="0" applyFont="1" applyBorder="1" applyAlignment="1">
      <alignment horizontal="right" vertical="center" wrapText="1"/>
    </xf>
    <xf numFmtId="1" fontId="63" fillId="23" borderId="14" xfId="44" applyNumberFormat="1" applyFont="1" applyFill="1" applyBorder="1" applyAlignment="1">
      <alignment horizontal="center" vertical="center" wrapText="1"/>
    </xf>
    <xf numFmtId="0" fontId="7" fillId="0" borderId="14" xfId="0" applyFont="1" applyBorder="1" applyAlignment="1">
      <alignment horizontal="center" wrapText="1"/>
    </xf>
    <xf numFmtId="0" fontId="2" fillId="0" borderId="0" xfId="40" applyFont="1" applyAlignment="1">
      <alignment horizontal="center"/>
    </xf>
    <xf numFmtId="0" fontId="2" fillId="0" borderId="0" xfId="40" applyFont="1"/>
    <xf numFmtId="16" fontId="5" fillId="0" borderId="15" xfId="0" applyNumberFormat="1" applyFont="1" applyBorder="1" applyAlignment="1">
      <alignment horizontal="center" wrapText="1"/>
    </xf>
    <xf numFmtId="0" fontId="4" fillId="0" borderId="19" xfId="0" applyFont="1" applyBorder="1" applyAlignment="1">
      <alignment horizontal="center" wrapText="1"/>
    </xf>
    <xf numFmtId="0" fontId="4" fillId="0" borderId="14" xfId="0" applyFont="1" applyBorder="1" applyAlignment="1">
      <alignment wrapText="1"/>
    </xf>
    <xf numFmtId="0" fontId="65" fillId="0" borderId="14" xfId="0" applyFont="1" applyBorder="1" applyAlignment="1">
      <alignment horizontal="center" vertical="center" wrapText="1"/>
    </xf>
    <xf numFmtId="0" fontId="45" fillId="0" borderId="14" xfId="46" applyFont="1" applyFill="1" applyBorder="1" applyAlignment="1">
      <alignment horizontal="center" vertical="center"/>
    </xf>
    <xf numFmtId="2" fontId="70" fillId="0" borderId="14" xfId="0" applyNumberFormat="1" applyFont="1" applyFill="1" applyBorder="1" applyAlignment="1">
      <alignment horizontal="center"/>
    </xf>
    <xf numFmtId="1" fontId="71" fillId="0" borderId="15" xfId="44" applyNumberFormat="1" applyFont="1" applyFill="1" applyBorder="1" applyAlignment="1">
      <alignment horizontal="center" vertical="center" wrapText="1"/>
    </xf>
    <xf numFmtId="0" fontId="5" fillId="0" borderId="14" xfId="0" applyFont="1" applyFill="1" applyBorder="1" applyAlignment="1">
      <alignment horizontal="center" vertical="center"/>
    </xf>
    <xf numFmtId="0" fontId="7" fillId="0" borderId="14" xfId="0" applyFont="1" applyBorder="1" applyAlignment="1">
      <alignment horizontal="center" vertical="top" wrapText="1"/>
    </xf>
    <xf numFmtId="0" fontId="72" fillId="0" borderId="14" xfId="0" applyFont="1" applyBorder="1" applyAlignment="1">
      <alignment horizontal="center" vertical="top" wrapText="1"/>
    </xf>
    <xf numFmtId="0" fontId="4" fillId="0" borderId="14" xfId="40" applyFont="1" applyBorder="1" applyAlignment="1">
      <alignment horizontal="left" vertical="center" wrapText="1"/>
    </xf>
    <xf numFmtId="0" fontId="4" fillId="0" borderId="15" xfId="0" applyFont="1" applyBorder="1" applyAlignment="1">
      <alignment horizontal="center" vertical="center" wrapText="1"/>
    </xf>
    <xf numFmtId="0" fontId="4" fillId="0" borderId="9" xfId="40" applyFont="1" applyBorder="1" applyAlignment="1">
      <alignment vertical="center" wrapText="1"/>
    </xf>
    <xf numFmtId="0" fontId="13"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31" fillId="0" borderId="14" xfId="0" applyFont="1" applyBorder="1" applyAlignment="1">
      <alignment horizontal="center"/>
    </xf>
    <xf numFmtId="0" fontId="40" fillId="0" borderId="14" xfId="0" applyFont="1" applyBorder="1" applyAlignment="1">
      <alignment horizontal="center" vertical="center" wrapText="1"/>
    </xf>
    <xf numFmtId="0" fontId="4" fillId="0" borderId="9" xfId="0" applyFont="1" applyBorder="1" applyAlignment="1">
      <alignment vertical="center" wrapText="1"/>
    </xf>
    <xf numFmtId="0" fontId="73" fillId="26" borderId="14" xfId="0" applyFont="1" applyFill="1" applyBorder="1" applyAlignment="1">
      <alignment horizontal="left"/>
    </xf>
    <xf numFmtId="0" fontId="7" fillId="0" borderId="13" xfId="0" applyFont="1" applyBorder="1" applyAlignment="1">
      <alignment horizontal="right" vertical="center" wrapText="1"/>
    </xf>
    <xf numFmtId="0" fontId="44" fillId="0" borderId="13" xfId="0" applyFont="1" applyBorder="1" applyAlignment="1">
      <alignment horizontal="center"/>
    </xf>
    <xf numFmtId="0" fontId="27" fillId="0" borderId="13" xfId="0" applyFont="1" applyBorder="1" applyAlignment="1">
      <alignment horizontal="center" vertical="center"/>
    </xf>
    <xf numFmtId="0" fontId="35" fillId="0" borderId="14" xfId="0" applyFont="1" applyBorder="1" applyAlignment="1">
      <alignment horizontal="center" wrapText="1"/>
    </xf>
    <xf numFmtId="0" fontId="7" fillId="0" borderId="14" xfId="0" applyFont="1" applyBorder="1" applyAlignment="1">
      <alignment horizontal="left" vertical="center" wrapText="1"/>
    </xf>
    <xf numFmtId="0" fontId="74" fillId="0" borderId="14" xfId="0" applyFont="1" applyBorder="1" applyAlignment="1">
      <alignment vertical="top" wrapText="1"/>
    </xf>
    <xf numFmtId="1" fontId="63" fillId="23" borderId="14" xfId="44" applyNumberFormat="1" applyFont="1" applyFill="1" applyBorder="1" applyAlignment="1">
      <alignment horizontal="left" vertical="center" wrapText="1"/>
    </xf>
    <xf numFmtId="0" fontId="42" fillId="23" borderId="9" xfId="42" applyNumberFormat="1" applyFont="1" applyFill="1" applyBorder="1" applyAlignment="1">
      <alignment horizontal="center" vertical="center" wrapText="1"/>
    </xf>
    <xf numFmtId="0" fontId="4" fillId="25" borderId="14" xfId="0" applyFont="1" applyFill="1" applyBorder="1" applyAlignment="1">
      <alignment horizontal="left" vertical="center" wrapText="1"/>
    </xf>
    <xf numFmtId="0" fontId="4" fillId="25" borderId="14" xfId="0" applyFont="1" applyFill="1" applyBorder="1" applyAlignment="1">
      <alignment horizontal="center" vertical="center"/>
    </xf>
    <xf numFmtId="49" fontId="4" fillId="0" borderId="14" xfId="0" applyNumberFormat="1" applyFont="1" applyFill="1" applyBorder="1" applyAlignment="1">
      <alignment horizontal="left" vertical="center" wrapText="1"/>
    </xf>
    <xf numFmtId="0" fontId="4" fillId="23" borderId="14" xfId="0" applyFont="1" applyFill="1" applyBorder="1" applyAlignment="1">
      <alignment horizontal="right" vertical="center" wrapText="1"/>
    </xf>
    <xf numFmtId="0" fontId="4" fillId="0" borderId="14" xfId="0" applyNumberFormat="1" applyFont="1" applyFill="1" applyBorder="1" applyAlignment="1">
      <alignment horizontal="right" vertical="center"/>
    </xf>
    <xf numFmtId="0" fontId="4" fillId="23" borderId="14" xfId="0" applyNumberFormat="1" applyFont="1" applyFill="1" applyBorder="1" applyAlignment="1" applyProtection="1">
      <alignment vertical="center" wrapText="1"/>
    </xf>
    <xf numFmtId="0" fontId="4" fillId="23" borderId="14" xfId="0" applyNumberFormat="1" applyFont="1" applyFill="1" applyBorder="1" applyAlignment="1" applyProtection="1">
      <alignment horizontal="right" vertical="center"/>
    </xf>
    <xf numFmtId="0" fontId="16" fillId="0" borderId="9" xfId="44" applyNumberFormat="1" applyFont="1" applyFill="1" applyBorder="1" applyAlignment="1">
      <alignment horizontal="right" vertical="center" wrapText="1"/>
    </xf>
    <xf numFmtId="2" fontId="4" fillId="23" borderId="9" xfId="43" applyNumberFormat="1" applyFont="1" applyFill="1" applyBorder="1" applyAlignment="1">
      <alignment horizontal="right" wrapText="1"/>
    </xf>
    <xf numFmtId="0" fontId="4" fillId="23" borderId="14" xfId="0" applyNumberFormat="1" applyFont="1" applyFill="1" applyBorder="1" applyAlignment="1" applyProtection="1">
      <alignment horizontal="left" vertical="center" wrapText="1"/>
    </xf>
    <xf numFmtId="0" fontId="4" fillId="0" borderId="14" xfId="0" applyFont="1" applyBorder="1" applyAlignment="1">
      <alignment horizontal="right" wrapText="1"/>
    </xf>
    <xf numFmtId="0" fontId="4" fillId="0" borderId="14" xfId="0" applyFont="1" applyBorder="1" applyAlignment="1">
      <alignment horizontal="left" wrapText="1"/>
    </xf>
    <xf numFmtId="0" fontId="26" fillId="23" borderId="17" xfId="0" applyFont="1" applyFill="1" applyBorder="1" applyAlignment="1">
      <alignment vertical="center" wrapText="1"/>
    </xf>
    <xf numFmtId="0" fontId="35" fillId="0" borderId="14" xfId="40" applyFont="1" applyBorder="1" applyAlignment="1">
      <alignment horizontal="center"/>
    </xf>
    <xf numFmtId="0" fontId="35" fillId="0" borderId="14" xfId="0" applyFont="1" applyBorder="1" applyAlignment="1">
      <alignment horizontal="left" wrapText="1"/>
    </xf>
    <xf numFmtId="0" fontId="4" fillId="0" borderId="9" xfId="40" applyFont="1" applyBorder="1" applyAlignment="1">
      <alignment horizontal="left" vertical="center" wrapText="1"/>
    </xf>
    <xf numFmtId="0" fontId="15" fillId="23" borderId="14" xfId="0" applyFont="1" applyFill="1" applyBorder="1" applyAlignment="1">
      <alignment horizontal="center" vertical="center" wrapText="1"/>
    </xf>
    <xf numFmtId="16" fontId="33" fillId="0" borderId="14" xfId="0" applyNumberFormat="1" applyFont="1" applyBorder="1" applyAlignment="1">
      <alignment horizontal="center" wrapText="1"/>
    </xf>
    <xf numFmtId="0" fontId="18" fillId="0" borderId="9" xfId="0" applyFont="1" applyBorder="1" applyAlignment="1">
      <alignment horizontal="right"/>
    </xf>
    <xf numFmtId="49" fontId="5" fillId="0" borderId="14" xfId="46" applyNumberFormat="1" applyFont="1" applyFill="1" applyBorder="1" applyAlignment="1">
      <alignment horizontal="right" vertical="center" wrapText="1"/>
    </xf>
    <xf numFmtId="0" fontId="16" fillId="0" borderId="14" xfId="0" applyFont="1" applyBorder="1"/>
    <xf numFmtId="49" fontId="26" fillId="0" borderId="14" xfId="46" applyNumberFormat="1" applyFont="1" applyFill="1" applyBorder="1" applyAlignment="1">
      <alignment horizontal="left" vertical="center" wrapText="1"/>
    </xf>
    <xf numFmtId="0" fontId="4" fillId="0" borderId="0" xfId="0" applyFont="1" applyAlignment="1">
      <alignment vertical="center"/>
    </xf>
    <xf numFmtId="0" fontId="13" fillId="0" borderId="14" xfId="0" applyFont="1" applyBorder="1" applyAlignment="1">
      <alignment horizontal="center"/>
    </xf>
    <xf numFmtId="0" fontId="76" fillId="0" borderId="14" xfId="0" applyFont="1" applyBorder="1" applyAlignment="1">
      <alignment horizontal="right" vertical="center" wrapText="1"/>
    </xf>
    <xf numFmtId="1" fontId="4" fillId="0" borderId="21" xfId="46" applyNumberFormat="1" applyFont="1" applyFill="1" applyBorder="1" applyAlignment="1">
      <alignment horizontal="center" vertical="center"/>
    </xf>
    <xf numFmtId="49" fontId="4" fillId="0" borderId="9" xfId="46" applyNumberFormat="1" applyFont="1" applyFill="1" applyBorder="1" applyAlignment="1">
      <alignment horizontal="center" vertical="center"/>
    </xf>
    <xf numFmtId="49" fontId="4" fillId="0" borderId="7" xfId="46" applyNumberFormat="1" applyFont="1" applyFill="1" applyBorder="1" applyAlignment="1">
      <alignment horizontal="center" vertical="center"/>
    </xf>
    <xf numFmtId="0" fontId="76" fillId="0" borderId="14" xfId="0" applyFont="1" applyBorder="1" applyAlignment="1">
      <alignment horizontal="center" vertical="center" wrapText="1"/>
    </xf>
    <xf numFmtId="0" fontId="4" fillId="0" borderId="0" xfId="0" applyFont="1"/>
    <xf numFmtId="0" fontId="4" fillId="0" borderId="21" xfId="0" applyFont="1" applyFill="1" applyBorder="1" applyAlignment="1">
      <alignment horizontal="center" vertical="center"/>
    </xf>
    <xf numFmtId="49" fontId="4" fillId="0" borderId="15" xfId="46" applyNumberFormat="1" applyFont="1" applyFill="1" applyBorder="1" applyAlignment="1">
      <alignment horizontal="center" vertical="center"/>
    </xf>
    <xf numFmtId="0" fontId="4" fillId="0" borderId="19" xfId="0" applyFont="1" applyFill="1" applyBorder="1" applyAlignment="1">
      <alignment horizontal="center" vertical="center"/>
    </xf>
    <xf numFmtId="1" fontId="27" fillId="0" borderId="14" xfId="46" applyNumberFormat="1" applyFont="1" applyFill="1" applyBorder="1" applyAlignment="1">
      <alignment horizontal="center" vertical="center"/>
    </xf>
    <xf numFmtId="1" fontId="27" fillId="0" borderId="21" xfId="46" applyNumberFormat="1" applyFont="1" applyFill="1" applyBorder="1" applyAlignment="1">
      <alignment horizontal="center" vertical="center"/>
    </xf>
    <xf numFmtId="0" fontId="4" fillId="0" borderId="0" xfId="0" applyFont="1" applyAlignment="1">
      <alignment vertical="center" wrapText="1"/>
    </xf>
    <xf numFmtId="0" fontId="4" fillId="0" borderId="7" xfId="0" applyFont="1" applyBorder="1" applyAlignment="1">
      <alignment horizontal="left" vertical="center" wrapText="1"/>
    </xf>
    <xf numFmtId="0" fontId="4" fillId="0" borderId="15" xfId="0" applyFont="1" applyBorder="1" applyAlignment="1">
      <alignment horizontal="left" vertical="center" wrapText="1"/>
    </xf>
    <xf numFmtId="0" fontId="4" fillId="0" borderId="19" xfId="0" applyFont="1" applyBorder="1" applyAlignment="1">
      <alignment horizontal="left" vertical="center" wrapText="1"/>
    </xf>
    <xf numFmtId="0" fontId="4" fillId="0" borderId="21" xfId="0" applyFont="1" applyBorder="1" applyAlignment="1">
      <alignment horizontal="center" vertical="center" wrapText="1"/>
    </xf>
    <xf numFmtId="0" fontId="24" fillId="0" borderId="14" xfId="0" applyFont="1" applyBorder="1" applyAlignment="1">
      <alignment horizontal="center" wrapText="1"/>
    </xf>
    <xf numFmtId="0" fontId="5" fillId="22" borderId="0" xfId="41" applyFont="1" applyFill="1"/>
    <xf numFmtId="0" fontId="3" fillId="0" borderId="0" xfId="41" applyFont="1"/>
    <xf numFmtId="0" fontId="20" fillId="22" borderId="0" xfId="41" applyFont="1" applyFill="1" applyAlignment="1">
      <alignment horizontal="center"/>
    </xf>
    <xf numFmtId="0" fontId="21" fillId="22" borderId="0" xfId="41" applyFont="1" applyFill="1" applyAlignment="1">
      <alignment horizontal="center"/>
    </xf>
    <xf numFmtId="0" fontId="21" fillId="22" borderId="0" xfId="41" applyFont="1" applyFill="1"/>
    <xf numFmtId="0" fontId="5" fillId="22" borderId="0" xfId="41" applyFont="1" applyFill="1" applyAlignment="1">
      <alignment horizontal="center"/>
    </xf>
    <xf numFmtId="0" fontId="5" fillId="22" borderId="0" xfId="50" applyFont="1" applyFill="1" applyBorder="1"/>
    <xf numFmtId="0" fontId="18" fillId="22" borderId="0" xfId="41" applyFont="1" applyFill="1"/>
    <xf numFmtId="0" fontId="18" fillId="22" borderId="0" xfId="41" applyFont="1" applyFill="1" applyBorder="1" applyAlignment="1">
      <alignment horizontal="right"/>
    </xf>
    <xf numFmtId="0" fontId="5" fillId="22" borderId="0" xfId="50" applyFont="1" applyFill="1"/>
    <xf numFmtId="0" fontId="5" fillId="22" borderId="8" xfId="41" applyFont="1" applyFill="1" applyBorder="1"/>
    <xf numFmtId="0" fontId="5" fillId="22" borderId="10" xfId="41" applyFont="1" applyFill="1" applyBorder="1" applyAlignment="1">
      <alignment horizontal="center"/>
    </xf>
    <xf numFmtId="0" fontId="5" fillId="0" borderId="11" xfId="41" applyFont="1" applyBorder="1" applyAlignment="1">
      <alignment horizontal="center"/>
    </xf>
    <xf numFmtId="0" fontId="77" fillId="0" borderId="0" xfId="41" applyFont="1" applyAlignment="1">
      <alignment horizontal="center"/>
    </xf>
    <xf numFmtId="0" fontId="77" fillId="0" borderId="0" xfId="41" applyFont="1"/>
    <xf numFmtId="0" fontId="5" fillId="0" borderId="0" xfId="41" applyFont="1" applyAlignment="1">
      <alignment horizontal="center"/>
    </xf>
    <xf numFmtId="0" fontId="5" fillId="0" borderId="0" xfId="41" applyFont="1"/>
    <xf numFmtId="0" fontId="4" fillId="0" borderId="0" xfId="41" applyAlignment="1">
      <alignment horizontal="center"/>
    </xf>
    <xf numFmtId="0" fontId="4" fillId="0" borderId="0" xfId="41"/>
    <xf numFmtId="0" fontId="3" fillId="0" borderId="0" xfId="41" applyFont="1" applyBorder="1"/>
    <xf numFmtId="0" fontId="26" fillId="0" borderId="14" xfId="41" applyFont="1" applyBorder="1" applyAlignment="1">
      <alignment horizontal="center"/>
    </xf>
    <xf numFmtId="0" fontId="26" fillId="0" borderId="14" xfId="41" applyFont="1" applyBorder="1" applyAlignment="1">
      <alignment horizontal="left"/>
    </xf>
    <xf numFmtId="0" fontId="4" fillId="0" borderId="14" xfId="41" applyFont="1" applyBorder="1" applyAlignment="1">
      <alignment horizontal="center"/>
    </xf>
    <xf numFmtId="0" fontId="4" fillId="0" borderId="14" xfId="41" applyFont="1" applyBorder="1" applyAlignment="1" applyProtection="1">
      <alignment horizontal="center"/>
      <protection locked="0"/>
    </xf>
    <xf numFmtId="1" fontId="4" fillId="0" borderId="15" xfId="45" applyNumberFormat="1" applyFont="1" applyFill="1" applyBorder="1" applyAlignment="1">
      <alignment horizontal="center" vertical="center" wrapText="1"/>
    </xf>
    <xf numFmtId="0" fontId="7" fillId="0" borderId="22" xfId="53" applyFont="1" applyFill="1" applyBorder="1" applyAlignment="1">
      <alignment horizontal="left" vertical="center" wrapText="1"/>
    </xf>
    <xf numFmtId="0" fontId="4" fillId="0" borderId="22" xfId="53" applyFont="1" applyFill="1" applyBorder="1" applyAlignment="1">
      <alignment horizontal="left" vertical="center" wrapText="1"/>
    </xf>
    <xf numFmtId="0" fontId="15" fillId="0" borderId="22" xfId="53" applyNumberFormat="1" applyFont="1" applyFill="1" applyBorder="1" applyAlignment="1">
      <alignment horizontal="center" vertical="center" wrapText="1"/>
    </xf>
    <xf numFmtId="0" fontId="15" fillId="0" borderId="22" xfId="53" applyFont="1" applyFill="1" applyBorder="1" applyAlignment="1">
      <alignment horizontal="center" vertical="center"/>
    </xf>
    <xf numFmtId="0" fontId="4" fillId="0" borderId="22" xfId="53" applyFont="1" applyFill="1" applyBorder="1" applyAlignment="1">
      <alignment horizontal="center" vertical="center"/>
    </xf>
    <xf numFmtId="0" fontId="7" fillId="0" borderId="22" xfId="53" applyNumberFormat="1" applyFont="1" applyFill="1" applyBorder="1" applyAlignment="1">
      <alignment horizontal="left" vertical="center" wrapText="1"/>
    </xf>
    <xf numFmtId="0" fontId="4" fillId="0" borderId="22" xfId="53" applyNumberFormat="1" applyFont="1" applyFill="1" applyBorder="1" applyAlignment="1">
      <alignment horizontal="center" vertical="center" wrapText="1"/>
    </xf>
    <xf numFmtId="0" fontId="4" fillId="0" borderId="22" xfId="53" applyNumberFormat="1" applyFont="1" applyFill="1" applyBorder="1" applyAlignment="1">
      <alignment horizontal="center" vertical="center"/>
    </xf>
    <xf numFmtId="0" fontId="15" fillId="0" borderId="22" xfId="53" applyNumberFormat="1" applyFont="1" applyFill="1" applyBorder="1" applyAlignment="1">
      <alignment horizontal="left" vertical="center" wrapText="1"/>
    </xf>
    <xf numFmtId="0" fontId="15" fillId="0" borderId="22" xfId="53" applyFont="1" applyFill="1" applyBorder="1" applyAlignment="1">
      <alignment horizontal="center" vertical="center" wrapText="1"/>
    </xf>
    <xf numFmtId="0" fontId="4" fillId="0" borderId="23" xfId="53" applyFont="1" applyFill="1" applyBorder="1" applyAlignment="1">
      <alignment horizontal="left" vertical="center" wrapText="1"/>
    </xf>
    <xf numFmtId="0" fontId="4" fillId="0" borderId="14" xfId="53" applyFont="1" applyFill="1" applyBorder="1" applyAlignment="1">
      <alignment horizontal="left" vertical="center" wrapText="1"/>
    </xf>
    <xf numFmtId="0" fontId="15" fillId="0" borderId="24" xfId="53" applyNumberFormat="1" applyFont="1" applyFill="1" applyBorder="1" applyAlignment="1">
      <alignment horizontal="center" vertical="center" wrapText="1"/>
    </xf>
    <xf numFmtId="0" fontId="7" fillId="0" borderId="14" xfId="53" applyFont="1" applyFill="1" applyBorder="1" applyAlignment="1">
      <alignment horizontal="left" vertical="center" wrapText="1"/>
    </xf>
    <xf numFmtId="0" fontId="15" fillId="0" borderId="24" xfId="53" applyFont="1" applyFill="1" applyBorder="1" applyAlignment="1">
      <alignment horizontal="center" vertical="center"/>
    </xf>
    <xf numFmtId="49" fontId="4" fillId="0" borderId="8" xfId="46" applyNumberFormat="1" applyFont="1" applyBorder="1" applyAlignment="1">
      <alignment horizontal="center" vertical="center"/>
    </xf>
    <xf numFmtId="0" fontId="4" fillId="0" borderId="9" xfId="53" applyFont="1" applyBorder="1" applyAlignment="1">
      <alignment horizontal="center" vertical="center" wrapText="1"/>
    </xf>
    <xf numFmtId="0" fontId="4" fillId="0" borderId="14" xfId="53" applyFont="1" applyBorder="1" applyAlignment="1">
      <alignment horizontal="left" vertical="center" wrapText="1"/>
    </xf>
    <xf numFmtId="0" fontId="4" fillId="0" borderId="21" xfId="53" applyFont="1" applyBorder="1" applyAlignment="1">
      <alignment horizontal="center" vertical="center" wrapText="1"/>
    </xf>
    <xf numFmtId="0" fontId="15" fillId="0" borderId="14" xfId="53" applyFont="1" applyBorder="1" applyAlignment="1">
      <alignment horizontal="center" vertical="center" wrapText="1"/>
    </xf>
    <xf numFmtId="2" fontId="4" fillId="0" borderId="14" xfId="48" applyNumberFormat="1" applyFont="1" applyFill="1" applyBorder="1" applyAlignment="1">
      <alignment horizontal="center" vertical="center"/>
    </xf>
    <xf numFmtId="0" fontId="4" fillId="0" borderId="18" xfId="53" applyFont="1" applyBorder="1" applyAlignment="1">
      <alignment horizontal="left" vertical="center" wrapText="1"/>
    </xf>
    <xf numFmtId="0" fontId="4" fillId="0" borderId="13" xfId="53" applyFont="1" applyBorder="1" applyAlignment="1">
      <alignment horizontal="center" vertical="center" wrapText="1"/>
    </xf>
    <xf numFmtId="0" fontId="15" fillId="0" borderId="13" xfId="53" applyFont="1" applyBorder="1" applyAlignment="1">
      <alignment horizontal="center" vertical="center" wrapText="1"/>
    </xf>
    <xf numFmtId="2" fontId="7" fillId="22" borderId="0" xfId="41" applyNumberFormat="1" applyFont="1" applyFill="1" applyBorder="1" applyProtection="1">
      <protection hidden="1"/>
    </xf>
    <xf numFmtId="0" fontId="7" fillId="0" borderId="7" xfId="41" applyFont="1" applyBorder="1" applyAlignment="1">
      <alignment horizontal="right"/>
    </xf>
    <xf numFmtId="0" fontId="4" fillId="0" borderId="7" xfId="41" applyFont="1" applyBorder="1" applyAlignment="1">
      <alignment horizontal="center"/>
    </xf>
    <xf numFmtId="0" fontId="4" fillId="0" borderId="7" xfId="41" applyFont="1" applyBorder="1"/>
    <xf numFmtId="0" fontId="7" fillId="0" borderId="14" xfId="41" applyFont="1" applyBorder="1" applyAlignment="1">
      <alignment horizontal="right"/>
    </xf>
    <xf numFmtId="9" fontId="4" fillId="0" borderId="14" xfId="41" applyNumberFormat="1" applyFont="1" applyBorder="1"/>
    <xf numFmtId="9" fontId="7" fillId="0" borderId="14" xfId="41" applyNumberFormat="1" applyFont="1" applyBorder="1" applyAlignment="1">
      <alignment horizontal="center"/>
    </xf>
    <xf numFmtId="9" fontId="4" fillId="0" borderId="14" xfId="41" applyNumberFormat="1" applyFont="1" applyBorder="1" applyAlignment="1">
      <alignment horizontal="center"/>
    </xf>
    <xf numFmtId="0" fontId="4" fillId="0" borderId="0" xfId="41" applyFont="1" applyAlignment="1">
      <alignment horizontal="center"/>
    </xf>
    <xf numFmtId="0" fontId="4" fillId="0" borderId="0" xfId="41" applyFont="1"/>
    <xf numFmtId="0" fontId="5" fillId="0" borderId="21" xfId="53" applyFont="1" applyBorder="1" applyAlignment="1">
      <alignment horizontal="center" vertical="center" wrapText="1"/>
    </xf>
    <xf numFmtId="0" fontId="5" fillId="0" borderId="14" xfId="41" applyFont="1" applyBorder="1" applyAlignment="1">
      <alignment horizontal="center"/>
    </xf>
    <xf numFmtId="0" fontId="5" fillId="0" borderId="14" xfId="41" applyFont="1" applyBorder="1" applyAlignment="1" applyProtection="1">
      <alignment horizontal="center"/>
      <protection locked="0"/>
    </xf>
    <xf numFmtId="0" fontId="5" fillId="0" borderId="7" xfId="41" applyFont="1" applyBorder="1" applyAlignment="1">
      <alignment horizontal="center"/>
    </xf>
    <xf numFmtId="0" fontId="6" fillId="0" borderId="0" xfId="53" applyFont="1" applyAlignment="1">
      <alignment horizontal="center"/>
    </xf>
    <xf numFmtId="0" fontId="69" fillId="0" borderId="14" xfId="41" applyFont="1" applyBorder="1" applyAlignment="1">
      <alignment horizontal="center"/>
    </xf>
    <xf numFmtId="0" fontId="69" fillId="0" borderId="14" xfId="41" applyFont="1" applyBorder="1" applyAlignment="1">
      <alignment horizontal="left"/>
    </xf>
    <xf numFmtId="1" fontId="5" fillId="0" borderId="15" xfId="45" applyNumberFormat="1" applyFont="1" applyFill="1" applyBorder="1" applyAlignment="1">
      <alignment horizontal="center" vertical="center" wrapText="1"/>
    </xf>
    <xf numFmtId="0" fontId="6" fillId="0" borderId="22" xfId="53" applyFont="1" applyFill="1" applyBorder="1" applyAlignment="1">
      <alignment horizontal="left" vertical="center" wrapText="1"/>
    </xf>
    <xf numFmtId="0" fontId="5" fillId="0" borderId="22" xfId="53" applyFont="1" applyFill="1" applyBorder="1" applyAlignment="1">
      <alignment horizontal="left" vertical="center" wrapText="1"/>
    </xf>
    <xf numFmtId="0" fontId="34" fillId="0" borderId="22" xfId="53" applyNumberFormat="1" applyFont="1" applyFill="1" applyBorder="1" applyAlignment="1">
      <alignment horizontal="center" vertical="center" wrapText="1"/>
    </xf>
    <xf numFmtId="0" fontId="34" fillId="0" borderId="22" xfId="53" applyFont="1" applyFill="1" applyBorder="1" applyAlignment="1">
      <alignment horizontal="center" vertical="center"/>
    </xf>
    <xf numFmtId="0" fontId="5" fillId="0" borderId="22" xfId="53" applyFont="1" applyFill="1" applyBorder="1" applyAlignment="1">
      <alignment horizontal="center" vertical="center"/>
    </xf>
    <xf numFmtId="0" fontId="6" fillId="0" borderId="22" xfId="53" applyNumberFormat="1" applyFont="1" applyFill="1" applyBorder="1" applyAlignment="1">
      <alignment horizontal="left" vertical="center" wrapText="1"/>
    </xf>
    <xf numFmtId="0" fontId="5" fillId="0" borderId="22" xfId="53" applyNumberFormat="1" applyFont="1" applyFill="1" applyBorder="1" applyAlignment="1">
      <alignment horizontal="center" vertical="center" wrapText="1"/>
    </xf>
    <xf numFmtId="0" fontId="5" fillId="0" borderId="22" xfId="53" applyNumberFormat="1" applyFont="1" applyFill="1" applyBorder="1" applyAlignment="1">
      <alignment horizontal="center" vertical="center"/>
    </xf>
    <xf numFmtId="0" fontId="34" fillId="0" borderId="22" xfId="53" applyNumberFormat="1" applyFont="1" applyFill="1" applyBorder="1" applyAlignment="1">
      <alignment horizontal="left" vertical="center" wrapText="1"/>
    </xf>
    <xf numFmtId="0" fontId="34" fillId="0" borderId="22" xfId="53" applyFont="1" applyFill="1" applyBorder="1" applyAlignment="1">
      <alignment horizontal="center" vertical="center" wrapText="1"/>
    </xf>
    <xf numFmtId="0" fontId="5" fillId="0" borderId="23" xfId="53" applyFont="1" applyFill="1" applyBorder="1" applyAlignment="1">
      <alignment horizontal="left" vertical="center" wrapText="1"/>
    </xf>
    <xf numFmtId="0" fontId="5" fillId="0" borderId="14" xfId="53" applyFont="1" applyFill="1" applyBorder="1" applyAlignment="1">
      <alignment horizontal="left" vertical="center" wrapText="1"/>
    </xf>
    <xf numFmtId="49" fontId="5" fillId="0" borderId="8" xfId="46" applyNumberFormat="1" applyFont="1" applyBorder="1" applyAlignment="1">
      <alignment horizontal="center" vertical="center"/>
    </xf>
    <xf numFmtId="0" fontId="5" fillId="0" borderId="9" xfId="53" applyFont="1" applyBorder="1" applyAlignment="1">
      <alignment horizontal="center" vertical="center" wrapText="1"/>
    </xf>
    <xf numFmtId="0" fontId="5" fillId="0" borderId="14" xfId="53" applyFont="1" applyBorder="1" applyAlignment="1">
      <alignment horizontal="left" vertical="center" wrapText="1"/>
    </xf>
    <xf numFmtId="0" fontId="34" fillId="0" borderId="14" xfId="53" applyFont="1" applyBorder="1" applyAlignment="1">
      <alignment horizontal="center" vertical="center" wrapText="1"/>
    </xf>
    <xf numFmtId="0" fontId="5" fillId="0" borderId="18" xfId="53" applyFont="1" applyBorder="1" applyAlignment="1">
      <alignment horizontal="left" vertical="center" wrapText="1"/>
    </xf>
    <xf numFmtId="0" fontId="5" fillId="0" borderId="13" xfId="53" applyFont="1" applyBorder="1" applyAlignment="1">
      <alignment horizontal="center" vertical="center" wrapText="1"/>
    </xf>
    <xf numFmtId="0" fontId="34" fillId="0" borderId="13" xfId="53" applyFont="1" applyBorder="1" applyAlignment="1">
      <alignment horizontal="center" vertical="center" wrapText="1"/>
    </xf>
    <xf numFmtId="2" fontId="6" fillId="22" borderId="0" xfId="41" applyNumberFormat="1" applyFont="1" applyFill="1" applyBorder="1" applyProtection="1">
      <protection hidden="1"/>
    </xf>
    <xf numFmtId="0" fontId="6" fillId="0" borderId="7" xfId="41" applyFont="1" applyBorder="1" applyAlignment="1">
      <alignment horizontal="right"/>
    </xf>
    <xf numFmtId="0" fontId="5" fillId="0" borderId="7" xfId="41" applyFont="1" applyBorder="1"/>
    <xf numFmtId="0" fontId="6" fillId="0" borderId="14" xfId="41" applyFont="1" applyBorder="1" applyAlignment="1">
      <alignment horizontal="right"/>
    </xf>
    <xf numFmtId="9" fontId="5" fillId="0" borderId="14" xfId="41" applyNumberFormat="1" applyFont="1" applyBorder="1"/>
    <xf numFmtId="9" fontId="6" fillId="0" borderId="14" xfId="41" applyNumberFormat="1" applyFont="1" applyBorder="1" applyAlignment="1">
      <alignment horizontal="center"/>
    </xf>
    <xf numFmtId="9" fontId="5" fillId="0" borderId="14" xfId="41" applyNumberFormat="1" applyFont="1" applyBorder="1" applyAlignment="1">
      <alignment horizontal="center"/>
    </xf>
    <xf numFmtId="2" fontId="5" fillId="23" borderId="0" xfId="41" applyNumberFormat="1" applyFont="1" applyFill="1" applyBorder="1" applyProtection="1">
      <protection hidden="1"/>
    </xf>
    <xf numFmtId="0" fontId="5" fillId="23" borderId="0" xfId="41" applyFont="1" applyFill="1" applyAlignment="1">
      <alignment horizontal="center"/>
    </xf>
    <xf numFmtId="0" fontId="7" fillId="0" borderId="0" xfId="53" applyFont="1" applyAlignment="1">
      <alignment horizontal="center"/>
    </xf>
    <xf numFmtId="1" fontId="25" fillId="0" borderId="15" xfId="45" applyNumberFormat="1" applyFont="1" applyFill="1" applyBorder="1" applyAlignment="1">
      <alignment horizontal="center" vertical="center" wrapText="1"/>
    </xf>
    <xf numFmtId="0" fontId="78" fillId="24" borderId="14" xfId="53" applyFont="1" applyFill="1" applyBorder="1" applyAlignment="1">
      <alignment horizontal="left"/>
    </xf>
    <xf numFmtId="16" fontId="32" fillId="0" borderId="14" xfId="0" applyNumberFormat="1" applyFont="1" applyBorder="1" applyAlignment="1">
      <alignment horizontal="center" vertical="center" wrapText="1"/>
    </xf>
    <xf numFmtId="1" fontId="32" fillId="0" borderId="14" xfId="45" applyNumberFormat="1" applyFont="1" applyFill="1" applyBorder="1" applyAlignment="1">
      <alignment horizontal="center" vertical="center" wrapText="1"/>
    </xf>
    <xf numFmtId="2" fontId="79" fillId="0" borderId="14" xfId="0" applyNumberFormat="1" applyFont="1" applyBorder="1" applyAlignment="1">
      <alignment horizontal="right"/>
    </xf>
    <xf numFmtId="2" fontId="79" fillId="0" borderId="14" xfId="0" applyNumberFormat="1" applyFont="1" applyBorder="1" applyAlignment="1">
      <alignment horizontal="center"/>
    </xf>
    <xf numFmtId="2" fontId="8" fillId="0" borderId="14" xfId="0" applyNumberFormat="1" applyFont="1" applyBorder="1" applyAlignment="1">
      <alignment horizontal="right"/>
    </xf>
    <xf numFmtId="2" fontId="8" fillId="0" borderId="14" xfId="0" applyNumberFormat="1" applyFont="1" applyBorder="1" applyAlignment="1">
      <alignment horizontal="center"/>
    </xf>
    <xf numFmtId="2" fontId="8" fillId="0" borderId="14" xfId="0" applyNumberFormat="1" applyFont="1" applyBorder="1" applyAlignment="1">
      <alignment horizontal="left" vertical="center" wrapText="1"/>
    </xf>
    <xf numFmtId="2" fontId="8" fillId="0" borderId="14" xfId="0" applyNumberFormat="1" applyFont="1" applyBorder="1" applyAlignment="1">
      <alignment horizontal="right" vertical="center" wrapText="1"/>
    </xf>
    <xf numFmtId="2" fontId="8" fillId="0" borderId="14" xfId="0" applyNumberFormat="1" applyFont="1" applyBorder="1" applyAlignment="1">
      <alignment horizontal="center" vertical="center"/>
    </xf>
    <xf numFmtId="2" fontId="8" fillId="0" borderId="14" xfId="0" applyNumberFormat="1" applyFont="1" applyBorder="1" applyAlignment="1">
      <alignment horizontal="right" vertical="center"/>
    </xf>
    <xf numFmtId="1" fontId="32" fillId="23" borderId="14" xfId="45" applyNumberFormat="1" applyFont="1" applyFill="1" applyBorder="1" applyAlignment="1">
      <alignment horizontal="center" vertical="center" wrapText="1"/>
    </xf>
    <xf numFmtId="1" fontId="33" fillId="23" borderId="14" xfId="45" applyNumberFormat="1" applyFont="1" applyFill="1" applyBorder="1" applyAlignment="1">
      <alignment horizontal="center" vertical="center" wrapText="1"/>
    </xf>
    <xf numFmtId="2" fontId="15" fillId="23" borderId="14" xfId="0" applyNumberFormat="1" applyFont="1" applyFill="1" applyBorder="1" applyAlignment="1">
      <alignment horizontal="left" vertical="center" wrapText="1"/>
    </xf>
    <xf numFmtId="2" fontId="15" fillId="23" borderId="14" xfId="0" applyNumberFormat="1" applyFont="1" applyFill="1" applyBorder="1" applyAlignment="1">
      <alignment horizontal="center" vertical="center"/>
    </xf>
    <xf numFmtId="0" fontId="69" fillId="24" borderId="14" xfId="53" applyFont="1" applyFill="1" applyBorder="1" applyAlignment="1">
      <alignment horizontal="left" vertical="center"/>
    </xf>
    <xf numFmtId="0" fontId="81" fillId="22" borderId="0" xfId="40" applyFont="1" applyFill="1" applyAlignment="1">
      <alignment horizontal="center"/>
    </xf>
    <xf numFmtId="0" fontId="5" fillId="22" borderId="0" xfId="49" applyFont="1" applyFill="1" applyBorder="1" applyAlignment="1">
      <alignment horizontal="left"/>
    </xf>
    <xf numFmtId="0" fontId="5" fillId="22" borderId="0" xfId="50" applyFont="1" applyFill="1" applyBorder="1" applyAlignment="1">
      <alignment horizontal="left"/>
    </xf>
    <xf numFmtId="0" fontId="2" fillId="23" borderId="0" xfId="40" applyFill="1" applyAlignment="1">
      <alignment horizontal="center"/>
    </xf>
    <xf numFmtId="0" fontId="2" fillId="23" borderId="0" xfId="40" applyFont="1" applyFill="1" applyAlignment="1">
      <alignment horizontal="center"/>
    </xf>
    <xf numFmtId="0" fontId="2" fillId="23" borderId="0" xfId="40" applyFont="1" applyFill="1" applyAlignment="1">
      <alignment horizontal="left"/>
    </xf>
    <xf numFmtId="0" fontId="2" fillId="23" borderId="0" xfId="40" applyFont="1" applyFill="1" applyAlignment="1">
      <alignment horizontal="right"/>
    </xf>
    <xf numFmtId="0" fontId="18" fillId="23" borderId="0" xfId="40" applyFont="1" applyFill="1" applyAlignment="1">
      <alignment horizontal="right"/>
    </xf>
    <xf numFmtId="0" fontId="18" fillId="23" borderId="0" xfId="40" applyFont="1" applyFill="1" applyAlignment="1">
      <alignment horizontal="left"/>
    </xf>
    <xf numFmtId="0" fontId="2" fillId="23" borderId="0" xfId="40" applyFill="1"/>
    <xf numFmtId="0" fontId="82" fillId="23" borderId="0" xfId="38" applyFont="1" applyFill="1" applyBorder="1" applyAlignment="1">
      <alignment horizontal="center"/>
    </xf>
    <xf numFmtId="0" fontId="31" fillId="23" borderId="0" xfId="0" applyFont="1" applyFill="1"/>
    <xf numFmtId="0" fontId="83" fillId="23" borderId="0" xfId="38" applyFont="1" applyFill="1" applyBorder="1" applyAlignment="1"/>
    <xf numFmtId="0" fontId="3" fillId="23" borderId="0" xfId="40" applyFont="1" applyFill="1" applyBorder="1"/>
    <xf numFmtId="0" fontId="7" fillId="22" borderId="0" xfId="40" applyFont="1" applyFill="1"/>
    <xf numFmtId="0" fontId="3" fillId="22" borderId="0" xfId="40" applyFont="1" applyFill="1" applyBorder="1"/>
    <xf numFmtId="0" fontId="84" fillId="22" borderId="0" xfId="40" applyFont="1" applyFill="1"/>
    <xf numFmtId="0" fontId="11" fillId="22" borderId="0" xfId="49" applyFont="1" applyFill="1"/>
    <xf numFmtId="0" fontId="5" fillId="22" borderId="0" xfId="49" applyFont="1" applyFill="1" applyBorder="1" applyAlignment="1">
      <alignment horizontal="right"/>
    </xf>
    <xf numFmtId="0" fontId="5" fillId="22" borderId="0" xfId="49" applyFont="1" applyFill="1" applyBorder="1" applyAlignment="1">
      <alignment horizontal="center"/>
    </xf>
    <xf numFmtId="0" fontId="2" fillId="22" borderId="8" xfId="40" applyFont="1" applyFill="1" applyBorder="1"/>
    <xf numFmtId="0" fontId="2" fillId="22" borderId="10" xfId="40" applyFont="1" applyFill="1" applyBorder="1" applyAlignment="1">
      <alignment horizontal="center"/>
    </xf>
    <xf numFmtId="0" fontId="2" fillId="22" borderId="12" xfId="40" applyFont="1" applyFill="1" applyBorder="1" applyAlignment="1">
      <alignment horizontal="center"/>
    </xf>
    <xf numFmtId="0" fontId="2" fillId="0" borderId="7" xfId="40" applyFont="1" applyBorder="1" applyAlignment="1">
      <alignment horizontal="center"/>
    </xf>
    <xf numFmtId="0" fontId="2" fillId="0" borderId="14" xfId="40" applyFont="1" applyBorder="1" applyAlignment="1">
      <alignment horizontal="center"/>
    </xf>
    <xf numFmtId="1" fontId="2" fillId="0" borderId="14" xfId="40" applyNumberFormat="1" applyFont="1" applyBorder="1" applyAlignment="1" applyProtection="1">
      <alignment horizontal="center" vertical="center" wrapText="1"/>
      <protection hidden="1"/>
    </xf>
    <xf numFmtId="0" fontId="27" fillId="0" borderId="14" xfId="38" applyFont="1" applyFill="1" applyBorder="1" applyAlignment="1">
      <alignment horizontal="center" vertical="center" wrapText="1"/>
    </xf>
    <xf numFmtId="0" fontId="30" fillId="23" borderId="14" xfId="38" applyFont="1" applyFill="1" applyBorder="1" applyAlignment="1">
      <alignment horizontal="left" vertical="center" wrapText="1"/>
    </xf>
    <xf numFmtId="2" fontId="2" fillId="0" borderId="14" xfId="40" applyNumberFormat="1" applyFont="1" applyBorder="1" applyAlignment="1" applyProtection="1">
      <alignment horizontal="center" vertical="center" wrapText="1"/>
      <protection hidden="1"/>
    </xf>
    <xf numFmtId="0" fontId="29" fillId="22" borderId="14" xfId="40" applyNumberFormat="1" applyFont="1" applyFill="1" applyBorder="1" applyAlignment="1" applyProtection="1">
      <alignment horizontal="center"/>
      <protection hidden="1"/>
    </xf>
    <xf numFmtId="2" fontId="18" fillId="0" borderId="14" xfId="40" applyNumberFormat="1" applyFont="1" applyBorder="1" applyAlignment="1" applyProtection="1">
      <alignment horizontal="center" vertical="center" wrapText="1"/>
      <protection hidden="1"/>
    </xf>
    <xf numFmtId="0" fontId="10" fillId="23" borderId="0" xfId="38" applyFont="1" applyFill="1" applyBorder="1" applyAlignment="1">
      <alignment horizontal="center"/>
    </xf>
    <xf numFmtId="16" fontId="2" fillId="23" borderId="0" xfId="40" applyNumberFormat="1" applyFill="1"/>
    <xf numFmtId="0" fontId="2" fillId="23" borderId="0" xfId="40" applyFont="1" applyFill="1"/>
    <xf numFmtId="0" fontId="12" fillId="0" borderId="0" xfId="0" applyFont="1"/>
    <xf numFmtId="0" fontId="0" fillId="23" borderId="0" xfId="0" applyFill="1" applyAlignment="1">
      <alignment vertical="center"/>
    </xf>
    <xf numFmtId="0" fontId="11" fillId="22" borderId="0" xfId="40" applyFont="1" applyFill="1"/>
    <xf numFmtId="0" fontId="18" fillId="22" borderId="0" xfId="40" applyFont="1" applyFill="1"/>
    <xf numFmtId="0" fontId="11" fillId="22" borderId="16" xfId="49" applyFont="1" applyFill="1" applyBorder="1"/>
    <xf numFmtId="0" fontId="27" fillId="22" borderId="16" xfId="49" applyFont="1" applyFill="1" applyBorder="1" applyAlignment="1">
      <alignment horizontal="right"/>
    </xf>
    <xf numFmtId="0" fontId="2" fillId="23" borderId="16" xfId="40" applyFill="1" applyBorder="1"/>
    <xf numFmtId="0" fontId="85" fillId="0" borderId="31" xfId="0" applyFont="1" applyBorder="1" applyAlignment="1">
      <alignment horizontal="center" wrapText="1"/>
    </xf>
    <xf numFmtId="0" fontId="27" fillId="0" borderId="31" xfId="0" applyFont="1" applyBorder="1" applyAlignment="1">
      <alignment horizontal="center" vertical="center" wrapText="1"/>
    </xf>
    <xf numFmtId="0" fontId="15" fillId="0" borderId="31" xfId="0" applyFont="1" applyBorder="1" applyAlignment="1">
      <alignment horizontal="center" vertical="center" wrapText="1"/>
    </xf>
    <xf numFmtId="0" fontId="2" fillId="0" borderId="11" xfId="40" applyFont="1" applyBorder="1" applyAlignment="1">
      <alignment horizontal="center"/>
    </xf>
    <xf numFmtId="0" fontId="2" fillId="22" borderId="14" xfId="40" applyFont="1" applyFill="1" applyBorder="1" applyAlignment="1">
      <alignment horizontal="left"/>
    </xf>
    <xf numFmtId="2" fontId="3" fillId="0" borderId="14" xfId="40" applyNumberFormat="1" applyFont="1" applyBorder="1"/>
    <xf numFmtId="2" fontId="86" fillId="0" borderId="14" xfId="40" applyNumberFormat="1" applyFont="1" applyBorder="1" applyAlignment="1">
      <alignment horizontal="center"/>
    </xf>
    <xf numFmtId="0" fontId="2" fillId="22" borderId="14" xfId="40" applyFont="1" applyFill="1" applyBorder="1"/>
    <xf numFmtId="2" fontId="3" fillId="0" borderId="9" xfId="40" applyNumberFormat="1" applyFont="1" applyBorder="1"/>
    <xf numFmtId="2" fontId="86" fillId="0" borderId="9" xfId="40" applyNumberFormat="1" applyFont="1" applyBorder="1" applyAlignment="1">
      <alignment horizontal="center"/>
    </xf>
    <xf numFmtId="0" fontId="27" fillId="0" borderId="13" xfId="38" applyFont="1" applyFill="1" applyBorder="1" applyAlignment="1">
      <alignment horizontal="center" vertical="center" wrapText="1"/>
    </xf>
    <xf numFmtId="0" fontId="2" fillId="22" borderId="13" xfId="40" applyFont="1" applyFill="1" applyBorder="1" applyAlignment="1">
      <alignment horizontal="left"/>
    </xf>
    <xf numFmtId="2" fontId="2" fillId="0" borderId="13" xfId="40" applyNumberFormat="1" applyFont="1" applyBorder="1" applyAlignment="1" applyProtection="1">
      <alignment horizontal="center" vertical="center" wrapText="1"/>
      <protection hidden="1"/>
    </xf>
    <xf numFmtId="2" fontId="3" fillId="0" borderId="13" xfId="40" applyNumberFormat="1" applyFont="1" applyBorder="1"/>
    <xf numFmtId="2" fontId="86" fillId="0" borderId="13" xfId="40" applyNumberFormat="1" applyFont="1" applyBorder="1" applyAlignment="1">
      <alignment horizontal="center"/>
    </xf>
    <xf numFmtId="0" fontId="85" fillId="0" borderId="7" xfId="0" applyFont="1" applyBorder="1" applyAlignment="1">
      <alignment horizontal="justify" vertical="top" wrapText="1"/>
    </xf>
    <xf numFmtId="0" fontId="85" fillId="0" borderId="12" xfId="0" applyFont="1" applyBorder="1" applyAlignment="1">
      <alignment horizontal="right" vertical="top" wrapText="1"/>
    </xf>
    <xf numFmtId="2" fontId="18" fillId="0" borderId="12" xfId="40" applyNumberFormat="1" applyFont="1" applyBorder="1" applyAlignment="1" applyProtection="1">
      <alignment horizontal="center" vertical="center" wrapText="1"/>
      <protection hidden="1"/>
    </xf>
    <xf numFmtId="164" fontId="18" fillId="0" borderId="12" xfId="40" applyNumberFormat="1" applyFont="1" applyBorder="1" applyAlignment="1" applyProtection="1">
      <alignment horizontal="center" vertical="center" wrapText="1"/>
      <protection hidden="1"/>
    </xf>
    <xf numFmtId="0" fontId="3" fillId="0" borderId="14" xfId="40" applyFont="1" applyBorder="1"/>
    <xf numFmtId="2" fontId="19" fillId="0" borderId="14" xfId="40" applyNumberFormat="1" applyFont="1" applyBorder="1" applyAlignment="1" applyProtection="1">
      <alignment horizontal="center" vertical="center" wrapText="1"/>
      <protection hidden="1"/>
    </xf>
    <xf numFmtId="0" fontId="85" fillId="0" borderId="15" xfId="0" applyFont="1" applyBorder="1" applyAlignment="1">
      <alignment horizontal="justify" vertical="top" wrapText="1"/>
    </xf>
    <xf numFmtId="2" fontId="18" fillId="0" borderId="21" xfId="40" applyNumberFormat="1" applyFont="1" applyBorder="1" applyAlignment="1" applyProtection="1">
      <alignment horizontal="center" vertical="center" wrapText="1"/>
      <protection hidden="1"/>
    </xf>
    <xf numFmtId="0" fontId="84" fillId="23" borderId="14" xfId="38" applyFont="1" applyFill="1" applyBorder="1" applyAlignment="1">
      <alignment horizontal="left" vertical="center" wrapText="1"/>
    </xf>
    <xf numFmtId="0" fontId="84" fillId="23" borderId="14" xfId="38" applyFont="1" applyFill="1" applyBorder="1" applyAlignment="1">
      <alignment horizontal="right" vertical="center" wrapText="1"/>
    </xf>
    <xf numFmtId="0" fontId="2" fillId="0" borderId="14" xfId="40" applyBorder="1" applyAlignment="1">
      <alignment horizontal="center"/>
    </xf>
    <xf numFmtId="0" fontId="2" fillId="0" borderId="14" xfId="40" applyBorder="1"/>
    <xf numFmtId="0" fontId="12" fillId="0" borderId="14" xfId="40" applyFont="1" applyBorder="1" applyAlignment="1">
      <alignment horizontal="right" vertical="center" wrapText="1"/>
    </xf>
    <xf numFmtId="0" fontId="15" fillId="0" borderId="9" xfId="0" applyFont="1" applyBorder="1" applyAlignment="1">
      <alignment horizontal="center" wrapText="1"/>
    </xf>
    <xf numFmtId="1" fontId="15" fillId="0" borderId="9" xfId="0" applyNumberFormat="1" applyFont="1" applyBorder="1" applyAlignment="1">
      <alignment horizontal="center" wrapText="1"/>
    </xf>
    <xf numFmtId="49" fontId="2" fillId="0" borderId="14" xfId="46" applyNumberFormat="1" applyFont="1" applyFill="1" applyBorder="1" applyAlignment="1">
      <alignment horizontal="center" vertical="center"/>
    </xf>
    <xf numFmtId="1" fontId="2" fillId="0" borderId="14" xfId="46" applyNumberFormat="1" applyFont="1" applyFill="1" applyBorder="1" applyAlignment="1">
      <alignment horizontal="center" vertical="center"/>
    </xf>
    <xf numFmtId="49" fontId="2" fillId="0" borderId="21" xfId="46" applyNumberFormat="1" applyFont="1" applyFill="1" applyBorder="1" applyAlignment="1">
      <alignment horizontal="center" vertical="center"/>
    </xf>
    <xf numFmtId="0" fontId="15" fillId="0" borderId="21" xfId="0" applyFont="1" applyBorder="1" applyAlignment="1">
      <alignment horizontal="center" vertical="center" wrapText="1"/>
    </xf>
    <xf numFmtId="0" fontId="2" fillId="0" borderId="14" xfId="0" applyFont="1" applyFill="1" applyBorder="1" applyAlignment="1">
      <alignment horizontal="center" vertical="center"/>
    </xf>
    <xf numFmtId="0" fontId="88" fillId="0" borderId="14" xfId="0" applyFont="1" applyBorder="1" applyAlignment="1">
      <alignment horizontal="center"/>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164" fontId="15" fillId="0" borderId="9" xfId="0" applyNumberFormat="1" applyFont="1" applyBorder="1" applyAlignment="1">
      <alignment horizontal="center" vertical="center" wrapText="1"/>
    </xf>
    <xf numFmtId="0" fontId="15" fillId="0" borderId="8" xfId="0" applyFont="1" applyBorder="1" applyAlignment="1">
      <alignment horizontal="center" wrapText="1"/>
    </xf>
    <xf numFmtId="0" fontId="16" fillId="0" borderId="14" xfId="0" applyFont="1" applyFill="1" applyBorder="1" applyAlignment="1">
      <alignment horizontal="center" vertical="center"/>
    </xf>
    <xf numFmtId="0" fontId="2" fillId="0" borderId="14" xfId="0" applyFont="1" applyFill="1" applyBorder="1" applyAlignment="1">
      <alignment horizontal="center"/>
    </xf>
    <xf numFmtId="0" fontId="2" fillId="0" borderId="14" xfId="0" applyFont="1" applyBorder="1" applyAlignment="1">
      <alignment horizontal="center" vertical="top" wrapText="1"/>
    </xf>
    <xf numFmtId="0" fontId="2" fillId="0" borderId="14" xfId="0" applyFont="1" applyBorder="1" applyAlignment="1">
      <alignment horizontal="center" vertical="center"/>
    </xf>
    <xf numFmtId="49" fontId="76" fillId="0" borderId="21" xfId="46" applyNumberFormat="1" applyFont="1" applyFill="1" applyBorder="1" applyAlignment="1">
      <alignment horizontal="center" vertical="center"/>
    </xf>
    <xf numFmtId="1" fontId="76" fillId="0" borderId="14" xfId="46" applyNumberFormat="1" applyFont="1" applyFill="1" applyBorder="1" applyAlignment="1">
      <alignment horizontal="center" vertical="center"/>
    </xf>
    <xf numFmtId="0" fontId="2" fillId="0" borderId="7" xfId="40" applyFont="1" applyBorder="1"/>
    <xf numFmtId="9" fontId="2" fillId="0" borderId="14" xfId="40" applyNumberFormat="1" applyFont="1" applyBorder="1"/>
    <xf numFmtId="9" fontId="2" fillId="0" borderId="14" xfId="40" applyNumberFormat="1" applyFont="1" applyBorder="1" applyAlignment="1">
      <alignment horizontal="center"/>
    </xf>
    <xf numFmtId="0" fontId="2" fillId="22" borderId="9" xfId="40" applyFont="1" applyFill="1" applyBorder="1" applyAlignment="1">
      <alignment horizontal="center" vertical="center" wrapText="1"/>
    </xf>
    <xf numFmtId="0" fontId="2" fillId="0" borderId="11" xfId="57" applyFont="1" applyBorder="1" applyAlignment="1">
      <alignment horizontal="center" vertical="center" wrapText="1"/>
    </xf>
    <xf numFmtId="0" fontId="2" fillId="0" borderId="7" xfId="57"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85" fillId="0" borderId="26" xfId="0" applyFont="1" applyBorder="1" applyAlignment="1">
      <alignment horizontal="center" wrapText="1"/>
    </xf>
    <xf numFmtId="0" fontId="85" fillId="0" borderId="30" xfId="0" applyFont="1" applyBorder="1" applyAlignment="1">
      <alignment horizontal="center" wrapText="1"/>
    </xf>
    <xf numFmtId="0" fontId="85" fillId="0" borderId="25" xfId="0" applyFont="1" applyBorder="1" applyAlignment="1">
      <alignment horizontal="center" vertical="center" wrapText="1"/>
    </xf>
    <xf numFmtId="0" fontId="0" fillId="0" borderId="30" xfId="0" applyBorder="1" applyAlignment="1">
      <alignment horizontal="center" vertical="center" wrapText="1"/>
    </xf>
    <xf numFmtId="0" fontId="85" fillId="0" borderId="30" xfId="0" applyFont="1" applyBorder="1" applyAlignment="1">
      <alignment horizontal="center" vertical="center" wrapText="1"/>
    </xf>
    <xf numFmtId="0" fontId="85" fillId="0" borderId="27" xfId="0" applyFont="1" applyBorder="1" applyAlignment="1">
      <alignment horizontal="center" wrapText="1"/>
    </xf>
    <xf numFmtId="0" fontId="85" fillId="0" borderId="28" xfId="0" applyFont="1" applyBorder="1" applyAlignment="1">
      <alignment horizontal="center" wrapText="1"/>
    </xf>
    <xf numFmtId="0" fontId="85" fillId="0" borderId="29" xfId="0" applyFont="1" applyBorder="1" applyAlignment="1">
      <alignment horizontal="center" wrapText="1"/>
    </xf>
    <xf numFmtId="0" fontId="85" fillId="0" borderId="15" xfId="0" applyFont="1" applyBorder="1" applyAlignment="1">
      <alignment horizontal="right" vertical="top" wrapText="1"/>
    </xf>
    <xf numFmtId="0" fontId="85" fillId="0" borderId="17" xfId="0" applyFont="1" applyBorder="1" applyAlignment="1">
      <alignment horizontal="right" vertical="top" wrapText="1"/>
    </xf>
    <xf numFmtId="0" fontId="85" fillId="0" borderId="21" xfId="0" applyFont="1" applyBorder="1" applyAlignment="1">
      <alignment horizontal="right" vertical="top" wrapText="1"/>
    </xf>
    <xf numFmtId="0" fontId="12" fillId="0" borderId="32" xfId="0" applyFont="1" applyBorder="1" applyAlignment="1">
      <alignment horizontal="right" vertical="top" wrapText="1"/>
    </xf>
    <xf numFmtId="0" fontId="12" fillId="0" borderId="8" xfId="0" applyFont="1" applyBorder="1" applyAlignment="1">
      <alignment horizontal="right" vertical="top" wrapText="1"/>
    </xf>
    <xf numFmtId="0" fontId="5" fillId="22" borderId="9" xfId="40" applyFont="1" applyFill="1"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7" xfId="0" applyBorder="1" applyAlignment="1">
      <alignment horizontal="center" vertical="center" textRotation="90" wrapText="1"/>
    </xf>
    <xf numFmtId="0" fontId="5" fillId="22" borderId="8" xfId="4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5" fillId="22" borderId="14" xfId="40" applyFont="1" applyFill="1" applyBorder="1" applyAlignment="1">
      <alignment horizontal="center" vertical="center" wrapText="1"/>
    </xf>
    <xf numFmtId="0" fontId="0" fillId="0" borderId="14" xfId="0" applyBorder="1" applyAlignment="1">
      <alignment horizontal="center" vertical="center" wrapText="1"/>
    </xf>
    <xf numFmtId="0" fontId="5" fillId="22" borderId="8" xfId="41" applyFont="1" applyFill="1" applyBorder="1" applyAlignment="1">
      <alignment horizontal="center" vertical="center" wrapText="1"/>
    </xf>
    <xf numFmtId="0" fontId="4" fillId="0" borderId="10" xfId="53" applyFont="1" applyBorder="1" applyAlignment="1">
      <alignment horizontal="center" vertical="center" wrapText="1"/>
    </xf>
    <xf numFmtId="0" fontId="4" fillId="0" borderId="12" xfId="53" applyFont="1" applyBorder="1" applyAlignment="1">
      <alignment horizontal="center" vertical="center" wrapText="1"/>
    </xf>
    <xf numFmtId="0" fontId="5" fillId="22" borderId="9" xfId="41" applyFont="1" applyFill="1" applyBorder="1" applyAlignment="1">
      <alignment horizontal="center" vertical="center" textRotation="90" wrapText="1"/>
    </xf>
    <xf numFmtId="0" fontId="4" fillId="0" borderId="11" xfId="53" applyFont="1" applyBorder="1" applyAlignment="1">
      <alignment horizontal="center" vertical="center" textRotation="90" wrapText="1"/>
    </xf>
    <xf numFmtId="0" fontId="4" fillId="0" borderId="7" xfId="53" applyFont="1" applyBorder="1" applyAlignment="1">
      <alignment horizontal="center" vertical="center" textRotation="90" wrapText="1"/>
    </xf>
    <xf numFmtId="0" fontId="5" fillId="0" borderId="10" xfId="53" applyFont="1" applyBorder="1" applyAlignment="1">
      <alignment horizontal="center" vertical="center" wrapText="1"/>
    </xf>
    <xf numFmtId="0" fontId="5" fillId="0" borderId="12" xfId="53" applyFont="1" applyBorder="1" applyAlignment="1">
      <alignment horizontal="center" vertical="center" wrapText="1"/>
    </xf>
    <xf numFmtId="0" fontId="5" fillId="0" borderId="11" xfId="53" applyFont="1" applyBorder="1" applyAlignment="1">
      <alignment horizontal="center" vertical="center" textRotation="90" wrapText="1"/>
    </xf>
    <xf numFmtId="0" fontId="5" fillId="0" borderId="7" xfId="53" applyFont="1" applyBorder="1" applyAlignment="1">
      <alignment horizontal="center" vertical="center" textRotation="90" wrapText="1"/>
    </xf>
    <xf numFmtId="0" fontId="5" fillId="0" borderId="0" xfId="40" applyFont="1" applyFill="1"/>
    <xf numFmtId="0" fontId="10" fillId="0" borderId="0" xfId="0" applyFont="1" applyFill="1"/>
    <xf numFmtId="0" fontId="5" fillId="0" borderId="0" xfId="40" applyFont="1" applyFill="1" applyBorder="1"/>
    <xf numFmtId="0" fontId="5" fillId="0" borderId="16" xfId="40" applyFont="1" applyFill="1" applyBorder="1"/>
    <xf numFmtId="0" fontId="5" fillId="0" borderId="9" xfId="40" applyFont="1" applyFill="1" applyBorder="1" applyAlignment="1">
      <alignment horizontal="center" vertical="center" textRotation="90" wrapText="1"/>
    </xf>
    <xf numFmtId="0" fontId="0" fillId="0" borderId="11" xfId="0" applyFill="1" applyBorder="1" applyAlignment="1">
      <alignment horizontal="center" vertical="center" textRotation="90" wrapText="1"/>
    </xf>
    <xf numFmtId="0" fontId="0" fillId="0" borderId="7" xfId="0" applyFill="1" applyBorder="1" applyAlignment="1">
      <alignment horizontal="center" vertical="center" textRotation="90" wrapText="1"/>
    </xf>
    <xf numFmtId="0" fontId="11" fillId="0" borderId="14" xfId="40" applyFont="1" applyFill="1" applyBorder="1" applyAlignment="1" applyProtection="1">
      <alignment horizontal="center"/>
      <protection locked="0"/>
    </xf>
    <xf numFmtId="2"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wrapText="1"/>
    </xf>
    <xf numFmtId="0" fontId="40" fillId="0" borderId="14" xfId="0" applyFont="1" applyFill="1" applyBorder="1" applyAlignment="1">
      <alignment horizontal="center" wrapText="1"/>
    </xf>
    <xf numFmtId="2" fontId="4" fillId="0" borderId="14"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xf>
    <xf numFmtId="2" fontId="15" fillId="0" borderId="14"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2" fontId="4" fillId="0" borderId="14" xfId="0" applyNumberFormat="1" applyFont="1" applyFill="1" applyBorder="1" applyAlignment="1" applyProtection="1">
      <alignment horizontal="center" vertical="center"/>
    </xf>
    <xf numFmtId="2" fontId="16" fillId="0" borderId="14" xfId="0" applyNumberFormat="1" applyFont="1" applyFill="1" applyBorder="1" applyAlignment="1">
      <alignment horizontal="center" vertical="center"/>
    </xf>
    <xf numFmtId="2" fontId="4" fillId="0" borderId="14" xfId="0" applyNumberFormat="1" applyFont="1" applyFill="1" applyBorder="1" applyAlignment="1">
      <alignment horizontal="center" wrapText="1"/>
    </xf>
    <xf numFmtId="0" fontId="4" fillId="0" borderId="14" xfId="0" applyFont="1" applyFill="1" applyBorder="1" applyAlignment="1">
      <alignment horizontal="center" vertical="center" wrapText="1"/>
    </xf>
    <xf numFmtId="0" fontId="3" fillId="0" borderId="14" xfId="40" applyFont="1" applyFill="1" applyBorder="1" applyAlignment="1">
      <alignment horizontal="center" vertical="center"/>
    </xf>
    <xf numFmtId="0" fontId="5" fillId="0" borderId="14" xfId="0" applyFont="1" applyFill="1" applyBorder="1" applyAlignment="1">
      <alignment horizontal="center" wrapText="1"/>
    </xf>
    <xf numFmtId="2" fontId="34" fillId="0" borderId="14" xfId="0" applyNumberFormat="1" applyFont="1" applyFill="1" applyBorder="1" applyAlignment="1">
      <alignment horizontal="center" wrapText="1"/>
    </xf>
    <xf numFmtId="1" fontId="34" fillId="0" borderId="14" xfId="0" applyNumberFormat="1" applyFont="1" applyFill="1" applyBorder="1" applyAlignment="1">
      <alignment horizontal="center" wrapText="1"/>
    </xf>
    <xf numFmtId="1" fontId="5" fillId="0" borderId="14" xfId="0" applyNumberFormat="1" applyFont="1" applyFill="1" applyBorder="1" applyAlignment="1">
      <alignment horizontal="center" wrapText="1"/>
    </xf>
    <xf numFmtId="2" fontId="5" fillId="0" borderId="14" xfId="0" applyNumberFormat="1" applyFont="1" applyFill="1" applyBorder="1" applyAlignment="1">
      <alignment horizontal="center" wrapText="1"/>
    </xf>
    <xf numFmtId="2" fontId="5" fillId="0" borderId="14" xfId="0" applyNumberFormat="1" applyFont="1" applyFill="1" applyBorder="1" applyAlignment="1">
      <alignment horizontal="center" vertical="center" wrapText="1"/>
    </xf>
    <xf numFmtId="2" fontId="32" fillId="0" borderId="14" xfId="0" applyNumberFormat="1" applyFont="1" applyFill="1" applyBorder="1" applyAlignment="1">
      <alignment horizontal="center" vertical="center"/>
    </xf>
    <xf numFmtId="2" fontId="4" fillId="0" borderId="13" xfId="0" applyNumberFormat="1" applyFont="1" applyFill="1" applyBorder="1" applyAlignment="1">
      <alignment horizontal="center" vertical="center"/>
    </xf>
    <xf numFmtId="2" fontId="4" fillId="0" borderId="7" xfId="39" applyNumberFormat="1" applyFont="1" applyFill="1" applyBorder="1" applyAlignment="1">
      <alignment horizontal="center" vertical="center"/>
    </xf>
    <xf numFmtId="2" fontId="4" fillId="0" borderId="14" xfId="39" applyNumberFormat="1" applyFont="1" applyFill="1" applyBorder="1" applyAlignment="1">
      <alignment horizontal="center" vertical="center"/>
    </xf>
    <xf numFmtId="2" fontId="6" fillId="0" borderId="0" xfId="40" applyNumberFormat="1" applyFont="1" applyFill="1" applyBorder="1" applyProtection="1">
      <protection hidden="1"/>
    </xf>
    <xf numFmtId="0" fontId="2" fillId="0" borderId="0" xfId="40" applyFont="1" applyFill="1"/>
    <xf numFmtId="0" fontId="2" fillId="0" borderId="0" xfId="40" applyFill="1"/>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heck Cell" xfId="26"/>
    <cellStyle name="Comma 2" xfId="27"/>
    <cellStyle name="Excel Built-in Normal" xfId="28"/>
    <cellStyle name="Explanatory Text" xfId="29"/>
    <cellStyle name="Good" xfId="30"/>
    <cellStyle name="Heading 1" xfId="31"/>
    <cellStyle name="Heading 2" xfId="32"/>
    <cellStyle name="Heading 3" xfId="33"/>
    <cellStyle name="Heading 4" xfId="34"/>
    <cellStyle name="Linked Cell" xfId="35"/>
    <cellStyle name="Normal" xfId="0" builtinId="0"/>
    <cellStyle name="Normal 2" xfId="36"/>
    <cellStyle name="Normal 5" xfId="37"/>
    <cellStyle name="Normal_00T" xfId="38"/>
    <cellStyle name="Normal_06T" xfId="39"/>
    <cellStyle name="Normal_9908m" xfId="40"/>
    <cellStyle name="Normal_9908m 2" xfId="41"/>
    <cellStyle name="Normal_Ford tame new" xfId="42"/>
    <cellStyle name="Normal_Juurmala daudzdziivokla" xfId="43"/>
    <cellStyle name="Normal_Kazino kazino tauers klub" xfId="44"/>
    <cellStyle name="Normal_Kazino kazino tauers klub 2" xfId="45"/>
    <cellStyle name="Normal_Limbazi" xfId="57"/>
    <cellStyle name="Normal_RS_spec_vent_17.05" xfId="46"/>
    <cellStyle name="Normal_T00" xfId="47"/>
    <cellStyle name="Normal_T00 2" xfId="48"/>
    <cellStyle name="Normal_Teodors Skele un Carnikava" xfId="49"/>
    <cellStyle name="Normal_Teodors Skele un Carnikava 2" xfId="50"/>
    <cellStyle name="Note" xfId="51"/>
    <cellStyle name="Parastais_Izveerstaa_taame-forma" xfId="52"/>
    <cellStyle name="Parasts 2" xfId="53"/>
    <cellStyle name="Stils 1" xfId="54"/>
    <cellStyle name="Style 1" xfId="55"/>
    <cellStyle name="Обычный_Obrazec" xfId="56"/>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7143</xdr:colOff>
      <xdr:row>25</xdr:row>
      <xdr:rowOff>4762</xdr:rowOff>
    </xdr:from>
    <xdr:ext cx="184731" cy="264560"/>
    <xdr:sp macro="" textlink="">
      <xdr:nvSpPr>
        <xdr:cNvPr id="193" name="TextBox 4"/>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194" name="TextBox 15"/>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195" name="TextBox 65"/>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196" name="TextBox 66"/>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197" name="TextBox 67"/>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198" name="TextBox 68"/>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199" name="TextBox 69"/>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00" name="TextBox 70"/>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01" name="TextBox 71"/>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02" name="TextBox 72"/>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81"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82"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291" name="TextBox 4"/>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292" name="TextBox 15"/>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3" name="TextBox 35"/>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4" name="TextBox 36"/>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5" name="TextBox 37"/>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6" name="TextBox 38"/>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7" name="TextBox 39"/>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8" name="TextBox 40"/>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299" name="TextBox 41"/>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147637</xdr:rowOff>
    </xdr:from>
    <xdr:ext cx="184731" cy="264560"/>
    <xdr:sp macro="" textlink="">
      <xdr:nvSpPr>
        <xdr:cNvPr id="300" name="TextBox 42"/>
        <xdr:cNvSpPr txBox="1"/>
      </xdr:nvSpPr>
      <xdr:spPr>
        <a:xfrm>
          <a:off x="4888706" y="69461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1" name="TextBox 4"/>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2" name="TextBox 15"/>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3" name="TextBox 65"/>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4" name="TextBox 66"/>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5" name="TextBox 67"/>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6" name="TextBox 68"/>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7" name="TextBox 69"/>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8" name="TextBox 70"/>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4762</xdr:rowOff>
    </xdr:from>
    <xdr:ext cx="184731" cy="264560"/>
    <xdr:sp macro="" textlink="">
      <xdr:nvSpPr>
        <xdr:cNvPr id="309" name="TextBox 71"/>
        <xdr:cNvSpPr txBox="1"/>
      </xdr:nvSpPr>
      <xdr:spPr>
        <a:xfrm>
          <a:off x="4888706" y="68032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20"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21"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0"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1"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2" name="TextBox 6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3" name="TextBox 6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4" name="TextBox 6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5" name="TextBox 6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6" name="TextBox 6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7" name="TextBox 70"/>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38" name="TextBox 7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58" name="TextBox 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59" name="TextBox 2"/>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0" name="TextBox 3"/>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1"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2" name="TextBox 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3" name="TextBox 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4" name="TextBox 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5" name="TextBox 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6" name="TextBox 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69" name="TextBox 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0" name="TextBox 2"/>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1" name="TextBox 3"/>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2"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3" name="TextBox 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4" name="TextBox 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5" name="TextBox 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76" name="TextBox 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87"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88"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97"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98"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99" name="TextBox 6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0" name="TextBox 6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1" name="TextBox 6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2" name="TextBox 6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3" name="TextBox 6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4" name="TextBox 70"/>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05" name="TextBox 7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3" name="TextBox 65"/>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4" name="TextBox 66"/>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5" name="TextBox 67"/>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6" name="TextBox 68"/>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7" name="TextBox 69"/>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8" name="TextBox 70"/>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89" name="TextBox 71"/>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290" name="TextBox 72"/>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10"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11"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4"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5"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2" name="TextBox 35"/>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3" name="TextBox 36"/>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4" name="TextBox 37"/>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5" name="TextBox 38"/>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6" name="TextBox 39"/>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7" name="TextBox 40"/>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8" name="TextBox 41"/>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29" name="TextBox 42"/>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6"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7"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8" name="TextBox 6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9" name="TextBox 6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0" name="TextBox 6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1" name="TextBox 6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2" name="TextBox 6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3" name="TextBox 70"/>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4" name="TextBox 7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39"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40"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49"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0"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1" name="TextBox 6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2" name="TextBox 66"/>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3" name="TextBox 67"/>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4" name="TextBox 68"/>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5" name="TextBox 69"/>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6" name="TextBox 70"/>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57" name="TextBox 71"/>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5" name="TextBox 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6" name="TextBox 2"/>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7" name="TextBox 3"/>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8"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19" name="TextBox 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0" name="TextBox 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1" name="TextBox 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2" name="TextBox 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3" name="TextBox 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67" name="TextBox 10"/>
        <xdr:cNvSpPr txBox="1"/>
      </xdr:nvSpPr>
      <xdr:spPr>
        <a:xfrm>
          <a:off x="4888706" y="7131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68" name="TextBox 13"/>
        <xdr:cNvSpPr txBox="1"/>
      </xdr:nvSpPr>
      <xdr:spPr>
        <a:xfrm>
          <a:off x="4888706" y="7131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4" name="TextBox 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5" name="TextBox 2"/>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 name="TextBox 3"/>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7"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8" name="TextBox 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9" name="TextBox 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0" name="TextBox 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31" name="TextBox 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77"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78"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56"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57"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89" name="TextBox 35"/>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0" name="TextBox 36"/>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1" name="TextBox 37"/>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2" name="TextBox 38"/>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3" name="TextBox 39"/>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4" name="TextBox 40"/>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5" name="TextBox 41"/>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396" name="TextBox 42"/>
        <xdr:cNvSpPr txBox="1"/>
      </xdr:nvSpPr>
      <xdr:spPr>
        <a:xfrm>
          <a:off x="4888706" y="7150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58" name="TextBox 4"/>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59" name="TextBox 1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0" name="TextBox 65"/>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1" name="TextBox 66"/>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2" name="TextBox 67"/>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3" name="TextBox 68"/>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4" name="TextBox 69"/>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5" name="TextBox 70"/>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25</xdr:row>
      <xdr:rowOff>209550</xdr:rowOff>
    </xdr:from>
    <xdr:ext cx="184731" cy="264560"/>
    <xdr:sp macro="" textlink="">
      <xdr:nvSpPr>
        <xdr:cNvPr id="266" name="TextBox 71"/>
        <xdr:cNvSpPr txBox="1"/>
      </xdr:nvSpPr>
      <xdr:spPr>
        <a:xfrm>
          <a:off x="4888706" y="70080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06"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07"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16" name="TextBox 4"/>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17" name="TextBox 1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18" name="TextBox 65"/>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19" name="TextBox 66"/>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20" name="TextBox 67"/>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21" name="TextBox 68"/>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22" name="TextBox 69"/>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23" name="TextBox 70"/>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24" name="TextBox 71"/>
        <xdr:cNvSpPr txBox="1"/>
      </xdr:nvSpPr>
      <xdr:spPr>
        <a:xfrm>
          <a:off x="4888706" y="7231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35"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36" name="TextBox 1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37" name="TextBox 65"/>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38" name="TextBox 66"/>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39" name="TextBox 67"/>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40" name="TextBox 68"/>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41" name="TextBox 69"/>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42" name="TextBox 70"/>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43" name="TextBox 71"/>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44" name="TextBox 72"/>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4"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5" name="TextBox 1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6" name="TextBox 35"/>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7" name="TextBox 36"/>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8" name="TextBox 37"/>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69" name="TextBox 38"/>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0" name="TextBox 39"/>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1" name="TextBox 40"/>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2" name="TextBox 41"/>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3" name="TextBox 42"/>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4"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5" name="TextBox 1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6" name="TextBox 6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7" name="TextBox 66"/>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8" name="TextBox 67"/>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79" name="TextBox 68"/>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0" name="TextBox 69"/>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1" name="TextBox 70"/>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2" name="TextBox 71"/>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3" name="TextBox 1"/>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4" name="TextBox 2"/>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5" name="TextBox 3"/>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6"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7" name="TextBox 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8" name="TextBox 6"/>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89" name="TextBox 7"/>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0" name="TextBox 8"/>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1" name="TextBox 9"/>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2" name="TextBox 10"/>
        <xdr:cNvSpPr txBox="1"/>
      </xdr:nvSpPr>
      <xdr:spPr>
        <a:xfrm>
          <a:off x="4888706" y="7136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3" name="TextBox 13"/>
        <xdr:cNvSpPr txBox="1"/>
      </xdr:nvSpPr>
      <xdr:spPr>
        <a:xfrm>
          <a:off x="4888706" y="71366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4" name="TextBox 1"/>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5" name="TextBox 2"/>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6" name="TextBox 3"/>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7"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8" name="TextBox 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499" name="TextBox 6"/>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0" name="TextBox 7"/>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1" name="TextBox 8"/>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2"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3" name="TextBox 1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4" name="TextBox 35"/>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5" name="TextBox 36"/>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6" name="TextBox 37"/>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7" name="TextBox 38"/>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8" name="TextBox 39"/>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09" name="TextBox 40"/>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0" name="TextBox 41"/>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1" name="TextBox 42"/>
        <xdr:cNvSpPr txBox="1"/>
      </xdr:nvSpPr>
      <xdr:spPr>
        <a:xfrm>
          <a:off x="4888706" y="7155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2" name="TextBox 4"/>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3" name="TextBox 1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4" name="TextBox 65"/>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5" name="TextBox 66"/>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6" name="TextBox 67"/>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7" name="TextBox 68"/>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8" name="TextBox 69"/>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19" name="TextBox 70"/>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520" name="TextBox 71"/>
        <xdr:cNvSpPr txBox="1"/>
      </xdr:nvSpPr>
      <xdr:spPr>
        <a:xfrm>
          <a:off x="4888706" y="70127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25" name="TextBox 4"/>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26" name="TextBox 15"/>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45" name="TextBox 4"/>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46" name="TextBox 15"/>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55" name="TextBox 4"/>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56" name="TextBox 15"/>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57" name="TextBox 65"/>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58" name="TextBox 66"/>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59" name="TextBox 67"/>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60" name="TextBox 68"/>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61" name="TextBox 69"/>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62" name="TextBox 70"/>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31</xdr:row>
      <xdr:rowOff>0</xdr:rowOff>
    </xdr:from>
    <xdr:ext cx="184731" cy="264560"/>
    <xdr:sp macro="" textlink="">
      <xdr:nvSpPr>
        <xdr:cNvPr id="463" name="TextBox 71"/>
        <xdr:cNvSpPr txBox="1"/>
      </xdr:nvSpPr>
      <xdr:spPr>
        <a:xfrm>
          <a:off x="4888706"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97" name="TextBox 4"/>
        <xdr:cNvSpPr txBox="1"/>
      </xdr:nvSpPr>
      <xdr:spPr>
        <a:xfrm>
          <a:off x="4888706" y="9948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98" name="TextBox 35"/>
        <xdr:cNvSpPr txBox="1"/>
      </xdr:nvSpPr>
      <xdr:spPr>
        <a:xfrm>
          <a:off x="4888706" y="99488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67"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68"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69"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0"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1"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2"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3" name="TextBox 6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4" name="TextBox 6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5" name="TextBox 6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6" name="TextBox 6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7" name="TextBox 6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8" name="TextBox 70"/>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79" name="TextBox 7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80" name="TextBox 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48" name="TextBox 2"/>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49" name="TextBox 3"/>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50"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51" name="TextBox 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52" name="TextBox 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53" name="TextBox 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54" name="TextBox 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2" name="TextBox 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3" name="TextBox 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4" name="TextBox 2"/>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5" name="TextBox 3"/>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6"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7" name="TextBox 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8" name="TextBox 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19" name="TextBox 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1" name="TextBox 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2"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3"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4"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5"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6" name="TextBox 6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7" name="TextBox 6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8" name="TextBox 6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29" name="TextBox 6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0" name="TextBox 6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1" name="TextBox 70"/>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2" name="TextBox 7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3"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4"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5" name="TextBox 65"/>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6" name="TextBox 66"/>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7" name="TextBox 67"/>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8" name="TextBox 68"/>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39" name="TextBox 69"/>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0" name="TextBox 70"/>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1" name="TextBox 71"/>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2" name="TextBox 72"/>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3"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1"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2"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3"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4" name="TextBox 35"/>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5" name="TextBox 36"/>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6" name="TextBox 37"/>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7" name="TextBox 38"/>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48" name="TextBox 39"/>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96" name="TextBox 40"/>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99" name="TextBox 41"/>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0" name="TextBox 42"/>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1"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2"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3" name="TextBox 6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4" name="TextBox 6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5" name="TextBox 6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6" name="TextBox 6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7" name="TextBox 6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8" name="TextBox 70"/>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09" name="TextBox 7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0"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1"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2"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3"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4" name="TextBox 6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5" name="TextBox 66"/>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6" name="TextBox 67"/>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7" name="TextBox 68"/>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8" name="TextBox 69"/>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19" name="TextBox 70"/>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0" name="TextBox 71"/>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1" name="TextBox 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2" name="TextBox 2"/>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3" name="TextBox 3"/>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4"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5" name="TextBox 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6" name="TextBox 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27" name="TextBox 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79" name="TextBox 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0" name="TextBox 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1" name="TextBox 10"/>
        <xdr:cNvSpPr txBox="1"/>
      </xdr:nvSpPr>
      <xdr:spPr>
        <a:xfrm>
          <a:off x="4888706" y="9303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2" name="TextBox 13"/>
        <xdr:cNvSpPr txBox="1"/>
      </xdr:nvSpPr>
      <xdr:spPr>
        <a:xfrm>
          <a:off x="4888706" y="9303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3" name="TextBox 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4" name="TextBox 2"/>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5" name="TextBox 3"/>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386"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08" name="TextBox 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09" name="TextBox 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0" name="TextBox 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1" name="TextBox 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2"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3"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4"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15"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192" name="TextBox 35"/>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3" name="TextBox 36"/>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4" name="TextBox 37"/>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5" name="TextBox 38"/>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6" name="TextBox 39"/>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7" name="TextBox 40"/>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8" name="TextBox 41"/>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09" name="TextBox 42"/>
        <xdr:cNvSpPr txBox="1"/>
      </xdr:nvSpPr>
      <xdr:spPr>
        <a:xfrm>
          <a:off x="4888706" y="9322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0" name="TextBox 4"/>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1" name="TextBox 1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2" name="TextBox 65"/>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3" name="TextBox 66"/>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4" name="TextBox 67"/>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5" name="TextBox 68"/>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6" name="TextBox 69"/>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7" name="TextBox 70"/>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8" name="TextBox 71"/>
        <xdr:cNvSpPr txBox="1"/>
      </xdr:nvSpPr>
      <xdr:spPr>
        <a:xfrm>
          <a:off x="4888706" y="9179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19"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20"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21" name="TextBox 4"/>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22" name="TextBox 1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223" name="TextBox 65"/>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27" name="TextBox 66"/>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28" name="TextBox 67"/>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29" name="TextBox 68"/>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30" name="TextBox 69"/>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31" name="TextBox 70"/>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32" name="TextBox 71"/>
        <xdr:cNvSpPr txBox="1"/>
      </xdr:nvSpPr>
      <xdr:spPr>
        <a:xfrm>
          <a:off x="4888706" y="96035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33"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34" name="TextBox 1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447" name="TextBox 65"/>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4" name="TextBox 66"/>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5" name="TextBox 67"/>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6" name="TextBox 68"/>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7" name="TextBox 69"/>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8" name="TextBox 70"/>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49" name="TextBox 71"/>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0" name="TextBox 72"/>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1"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2" name="TextBox 1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3" name="TextBox 35"/>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4" name="TextBox 36"/>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5" name="TextBox 37"/>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6" name="TextBox 38"/>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7" name="TextBox 39"/>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8" name="TextBox 40"/>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59" name="TextBox 41"/>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0" name="TextBox 42"/>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1"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2" name="TextBox 1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3" name="TextBox 6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4" name="TextBox 66"/>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5" name="TextBox 67"/>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6" name="TextBox 68"/>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7" name="TextBox 69"/>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8" name="TextBox 70"/>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69" name="TextBox 71"/>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0" name="TextBox 1"/>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1" name="TextBox 2"/>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2" name="TextBox 3"/>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3"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4" name="TextBox 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5" name="TextBox 6"/>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6" name="TextBox 7"/>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7" name="TextBox 8"/>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8" name="TextBox 9"/>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79" name="TextBox 10"/>
        <xdr:cNvSpPr txBox="1"/>
      </xdr:nvSpPr>
      <xdr:spPr>
        <a:xfrm>
          <a:off x="4888706" y="930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0" name="TextBox 13"/>
        <xdr:cNvSpPr txBox="1"/>
      </xdr:nvSpPr>
      <xdr:spPr>
        <a:xfrm>
          <a:off x="4888706" y="9308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1" name="TextBox 1"/>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2" name="TextBox 2"/>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3" name="TextBox 3"/>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4"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5" name="TextBox 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6" name="TextBox 6"/>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7" name="TextBox 7"/>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8" name="TextBox 8"/>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89"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0" name="TextBox 1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1" name="TextBox 35"/>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2" name="TextBox 36"/>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3" name="TextBox 37"/>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4" name="TextBox 38"/>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5" name="TextBox 39"/>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6" name="TextBox 40"/>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7" name="TextBox 41"/>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8" name="TextBox 42"/>
        <xdr:cNvSpPr txBox="1"/>
      </xdr:nvSpPr>
      <xdr:spPr>
        <a:xfrm>
          <a:off x="4888706"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599" name="TextBox 4"/>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0" name="TextBox 1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1" name="TextBox 65"/>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2" name="TextBox 66"/>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3" name="TextBox 67"/>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4" name="TextBox 68"/>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5" name="TextBox 69"/>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6" name="TextBox 70"/>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27</xdr:row>
      <xdr:rowOff>0</xdr:rowOff>
    </xdr:from>
    <xdr:ext cx="184731" cy="264560"/>
    <xdr:sp macro="" textlink="">
      <xdr:nvSpPr>
        <xdr:cNvPr id="607" name="TextBox 71"/>
        <xdr:cNvSpPr txBox="1"/>
      </xdr:nvSpPr>
      <xdr:spPr>
        <a:xfrm>
          <a:off x="4888706" y="91844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08"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09"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0"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1"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2"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3"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4" name="TextBox 6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5" name="TextBox 66"/>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6" name="TextBox 67"/>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7" name="TextBox 68"/>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8" name="TextBox 69"/>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19" name="TextBox 70"/>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0" name="TextBox 71"/>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1"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2"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3"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4"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5" name="TextBox 4"/>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6" name="TextBox 1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7" name="TextBox 65"/>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8" name="TextBox 66"/>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29" name="TextBox 67"/>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30" name="TextBox 68"/>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31" name="TextBox 69"/>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32" name="TextBox 70"/>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7143</xdr:colOff>
      <xdr:row>26</xdr:row>
      <xdr:rowOff>0</xdr:rowOff>
    </xdr:from>
    <xdr:ext cx="184731" cy="264560"/>
    <xdr:sp macro="" textlink="">
      <xdr:nvSpPr>
        <xdr:cNvPr id="633" name="TextBox 71"/>
        <xdr:cNvSpPr txBox="1"/>
      </xdr:nvSpPr>
      <xdr:spPr>
        <a:xfrm>
          <a:off x="4888706" y="116990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35"/>
  <sheetViews>
    <sheetView tabSelected="1" zoomScale="90" zoomScaleNormal="90" workbookViewId="0"/>
  </sheetViews>
  <sheetFormatPr defaultColWidth="8.85546875" defaultRowHeight="12.75"/>
  <cols>
    <col min="1" max="1" width="4.28515625" style="8" customWidth="1"/>
    <col min="2" max="2" width="54.28515625" style="9" customWidth="1"/>
    <col min="3" max="3" width="31" style="9" customWidth="1"/>
    <col min="4" max="16384" width="8.85546875" style="9"/>
  </cols>
  <sheetData>
    <row r="1" spans="1:3">
      <c r="A1" s="359"/>
      <c r="B1" s="359"/>
      <c r="C1" s="360" t="s">
        <v>490</v>
      </c>
    </row>
    <row r="2" spans="1:3">
      <c r="A2" s="359"/>
      <c r="B2" s="359"/>
      <c r="C2" s="360"/>
    </row>
    <row r="3" spans="1:3">
      <c r="A3" s="359"/>
      <c r="B3" s="361"/>
      <c r="C3" s="362" t="s">
        <v>491</v>
      </c>
    </row>
    <row r="4" spans="1:3">
      <c r="A4" s="359"/>
      <c r="B4" s="359"/>
      <c r="C4" s="360" t="s">
        <v>492</v>
      </c>
    </row>
    <row r="5" spans="1:3">
      <c r="A5" s="359"/>
      <c r="B5" s="359"/>
      <c r="C5" s="359"/>
    </row>
    <row r="6" spans="1:3">
      <c r="A6" s="359"/>
      <c r="B6" s="363"/>
      <c r="C6" s="364" t="s">
        <v>493</v>
      </c>
    </row>
    <row r="7" spans="1:3">
      <c r="A7" s="359"/>
      <c r="B7" s="365"/>
      <c r="C7" s="365"/>
    </row>
    <row r="8" spans="1:3">
      <c r="A8" s="359"/>
      <c r="B8" s="361"/>
      <c r="C8" s="362" t="s">
        <v>494</v>
      </c>
    </row>
    <row r="9" spans="1:3">
      <c r="A9" s="359"/>
      <c r="B9" s="365"/>
      <c r="C9" s="365"/>
    </row>
    <row r="10" spans="1:3" ht="18">
      <c r="A10" s="359"/>
      <c r="B10" s="366" t="s">
        <v>495</v>
      </c>
      <c r="C10" s="365"/>
    </row>
    <row r="11" spans="1:3">
      <c r="A11" s="359"/>
      <c r="B11" s="365"/>
      <c r="C11" s="365"/>
    </row>
    <row r="12" spans="1:3" ht="18">
      <c r="A12" s="359"/>
      <c r="B12" s="21"/>
      <c r="C12" s="365"/>
    </row>
    <row r="13" spans="1:3">
      <c r="A13" s="359"/>
      <c r="B13" s="365"/>
      <c r="C13" s="365"/>
    </row>
    <row r="14" spans="1:3" s="1" customFormat="1" ht="17.25" customHeight="1">
      <c r="A14" s="367" t="s">
        <v>528</v>
      </c>
      <c r="B14" s="368"/>
      <c r="C14" s="369"/>
    </row>
    <row r="15" spans="1:3" s="1" customFormat="1" ht="16.5" customHeight="1">
      <c r="A15" s="370" t="s">
        <v>496</v>
      </c>
      <c r="B15" s="368"/>
      <c r="C15" s="369"/>
    </row>
    <row r="16" spans="1:3" s="1" customFormat="1">
      <c r="A16" s="370"/>
      <c r="B16" s="31"/>
      <c r="C16" s="371"/>
    </row>
    <row r="17" spans="1:3" s="1" customFormat="1" ht="14.25">
      <c r="A17" s="372"/>
      <c r="B17" s="31"/>
      <c r="C17" s="371"/>
    </row>
    <row r="18" spans="1:3" s="1" customFormat="1" ht="14.25">
      <c r="A18" s="373"/>
      <c r="B18" s="374"/>
      <c r="C18" s="375"/>
    </row>
    <row r="19" spans="1:3" s="1" customFormat="1" ht="14.25">
      <c r="A19" s="373"/>
      <c r="B19" s="30"/>
      <c r="C19" s="371"/>
    </row>
    <row r="20" spans="1:3" s="1" customFormat="1" ht="13.9" customHeight="1">
      <c r="A20" s="446" t="s">
        <v>497</v>
      </c>
      <c r="B20" s="376"/>
      <c r="C20" s="446" t="s">
        <v>498</v>
      </c>
    </row>
    <row r="21" spans="1:3" s="1" customFormat="1" ht="13.15" customHeight="1">
      <c r="A21" s="447"/>
      <c r="B21" s="377" t="s">
        <v>499</v>
      </c>
      <c r="C21" s="449"/>
    </row>
    <row r="22" spans="1:3" s="1" customFormat="1" ht="18.75" customHeight="1">
      <c r="A22" s="448"/>
      <c r="B22" s="378"/>
      <c r="C22" s="450"/>
    </row>
    <row r="23" spans="1:3" s="1" customFormat="1" hidden="1">
      <c r="A23" s="379"/>
      <c r="B23" s="379"/>
    </row>
    <row r="24" spans="1:3" s="1" customFormat="1" ht="15.95" customHeight="1">
      <c r="A24" s="380">
        <v>1</v>
      </c>
      <c r="B24" s="380">
        <v>2</v>
      </c>
      <c r="C24" s="381">
        <v>3</v>
      </c>
    </row>
    <row r="25" spans="1:3" s="1" customFormat="1" ht="15.95" customHeight="1">
      <c r="A25" s="380"/>
      <c r="B25" s="380"/>
      <c r="C25" s="381"/>
    </row>
    <row r="26" spans="1:3" s="1" customFormat="1" ht="36" customHeight="1">
      <c r="A26" s="382">
        <v>1</v>
      </c>
      <c r="B26" s="383" t="s">
        <v>526</v>
      </c>
      <c r="C26" s="384">
        <v>0</v>
      </c>
    </row>
    <row r="27" spans="1:3" s="1" customFormat="1" ht="21" customHeight="1">
      <c r="A27" s="382"/>
      <c r="B27" s="383"/>
      <c r="C27" s="384"/>
    </row>
    <row r="28" spans="1:3" s="1" customFormat="1" ht="21" customHeight="1">
      <c r="A28" s="382"/>
      <c r="B28" s="383"/>
      <c r="C28" s="384"/>
    </row>
    <row r="29" spans="1:3" s="1" customFormat="1" ht="21" customHeight="1">
      <c r="A29" s="382"/>
      <c r="B29" s="421" t="s">
        <v>527</v>
      </c>
      <c r="C29" s="384">
        <f>SUM(C26:C28)</f>
        <v>0</v>
      </c>
    </row>
    <row r="30" spans="1:3">
      <c r="A30" s="422"/>
      <c r="B30" s="423"/>
      <c r="C30" s="423"/>
    </row>
    <row r="31" spans="1:3" s="1" customFormat="1" ht="20.25" customHeight="1">
      <c r="A31" s="385"/>
      <c r="B31" s="420" t="s">
        <v>531</v>
      </c>
      <c r="C31" s="384">
        <f>C29*3%</f>
        <v>0</v>
      </c>
    </row>
    <row r="32" spans="1:3" s="1" customFormat="1" ht="15.95" customHeight="1">
      <c r="A32" s="385"/>
      <c r="B32" s="385"/>
      <c r="C32" s="385"/>
    </row>
    <row r="33" spans="1:3" s="1" customFormat="1" ht="20.25" customHeight="1">
      <c r="A33" s="385"/>
      <c r="B33" s="424" t="s">
        <v>500</v>
      </c>
      <c r="C33" s="386">
        <f>SUM(C29:C31)</f>
        <v>0</v>
      </c>
    </row>
    <row r="34" spans="1:3">
      <c r="A34" s="32"/>
      <c r="B34" s="32"/>
      <c r="C34" s="32"/>
    </row>
    <row r="35" spans="1:3">
      <c r="A35" s="32"/>
      <c r="B35" s="32"/>
      <c r="C35" s="32"/>
    </row>
  </sheetData>
  <mergeCells count="2">
    <mergeCell ref="A20:A22"/>
    <mergeCell ref="C20:C2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44"/>
  <sheetViews>
    <sheetView zoomScale="85" zoomScaleNormal="85" workbookViewId="0"/>
  </sheetViews>
  <sheetFormatPr defaultColWidth="8.85546875" defaultRowHeight="12.75"/>
  <cols>
    <col min="1" max="1" width="4.28515625" style="8" customWidth="1"/>
    <col min="2" max="2" width="13.140625" style="8" customWidth="1"/>
    <col min="3" max="3" width="49.7109375" style="9" customWidth="1"/>
    <col min="4" max="4" width="13.5703125" style="9" customWidth="1"/>
    <col min="5" max="5" width="13.7109375" style="9" customWidth="1"/>
    <col min="6" max="6" width="13" style="9" customWidth="1"/>
    <col min="7" max="7" width="12.7109375" style="9" customWidth="1"/>
    <col min="8" max="8" width="14.140625" style="9" customWidth="1"/>
    <col min="9" max="16384" width="8.85546875" style="9"/>
  </cols>
  <sheetData>
    <row r="1" spans="1:8">
      <c r="A1" s="359"/>
      <c r="B1" s="359"/>
      <c r="C1" s="365"/>
      <c r="D1" s="365"/>
      <c r="E1" s="365"/>
      <c r="F1" s="365"/>
      <c r="G1" s="365"/>
      <c r="H1" s="365"/>
    </row>
    <row r="2" spans="1:8">
      <c r="A2" s="359"/>
      <c r="B2" s="359"/>
      <c r="C2" s="365"/>
      <c r="D2" s="365"/>
      <c r="E2" s="365"/>
      <c r="F2" s="365"/>
      <c r="G2" s="365"/>
      <c r="H2" s="365"/>
    </row>
    <row r="3" spans="1:8" ht="18.75">
      <c r="A3" s="359"/>
      <c r="B3" s="359"/>
      <c r="C3" s="387" t="s">
        <v>501</v>
      </c>
      <c r="D3" s="365"/>
      <c r="E3" s="388"/>
      <c r="F3" s="365"/>
      <c r="G3" s="365"/>
      <c r="H3" s="365"/>
    </row>
    <row r="4" spans="1:8" ht="18.75">
      <c r="A4" s="359"/>
      <c r="B4" s="359"/>
      <c r="C4" s="387"/>
      <c r="D4" s="365"/>
      <c r="E4" s="388"/>
      <c r="F4" s="365"/>
      <c r="G4" s="365"/>
      <c r="H4" s="365"/>
    </row>
    <row r="5" spans="1:8">
      <c r="A5" s="359"/>
      <c r="B5" s="359"/>
      <c r="C5" s="365"/>
      <c r="D5" s="365"/>
      <c r="E5" s="365"/>
      <c r="F5" s="365"/>
      <c r="G5" s="365"/>
      <c r="H5" s="365"/>
    </row>
    <row r="6" spans="1:8" ht="15.75">
      <c r="A6" s="367" t="s">
        <v>529</v>
      </c>
      <c r="B6" s="359"/>
      <c r="C6" s="389"/>
      <c r="D6" s="365"/>
      <c r="E6" s="365"/>
      <c r="F6" s="365"/>
      <c r="G6" s="365"/>
      <c r="H6" s="365"/>
    </row>
    <row r="7" spans="1:8" s="1" customFormat="1" ht="15" customHeight="1">
      <c r="A7" s="390" t="s">
        <v>502</v>
      </c>
      <c r="B7" s="391"/>
      <c r="C7" s="391"/>
      <c r="D7" s="365"/>
      <c r="E7" s="365"/>
      <c r="F7" s="365"/>
      <c r="G7" s="365"/>
      <c r="H7" s="365"/>
    </row>
    <row r="8" spans="1:8" s="1" customFormat="1" ht="15" customHeight="1">
      <c r="A8" s="370" t="s">
        <v>503</v>
      </c>
      <c r="B8" s="392"/>
      <c r="C8" s="31"/>
      <c r="D8" s="365"/>
      <c r="E8" s="365"/>
      <c r="F8" s="365"/>
      <c r="G8" s="365"/>
      <c r="H8" s="365"/>
    </row>
    <row r="9" spans="1:8" s="1" customFormat="1" ht="15" customHeight="1">
      <c r="A9" s="393"/>
      <c r="B9" s="392"/>
      <c r="C9" s="31"/>
      <c r="D9" s="365"/>
      <c r="E9" s="365"/>
      <c r="F9" s="365"/>
      <c r="G9" s="365"/>
      <c r="H9" s="365"/>
    </row>
    <row r="10" spans="1:8" s="1" customFormat="1" ht="15" customHeight="1">
      <c r="A10" s="393"/>
      <c r="B10" s="392"/>
      <c r="C10" s="31"/>
      <c r="D10" s="365"/>
      <c r="E10" s="365"/>
      <c r="F10" s="365"/>
      <c r="G10" s="365"/>
      <c r="H10" s="365"/>
    </row>
    <row r="11" spans="1:8" s="1" customFormat="1" ht="14.25">
      <c r="A11" s="373"/>
      <c r="B11" s="373"/>
      <c r="C11" s="374"/>
      <c r="D11" s="365"/>
      <c r="E11" s="365"/>
      <c r="F11" s="365"/>
      <c r="G11" s="365"/>
      <c r="H11" s="365"/>
    </row>
    <row r="12" spans="1:8" s="1" customFormat="1" ht="14.25">
      <c r="A12" s="394"/>
      <c r="B12" s="394"/>
      <c r="C12" s="395"/>
      <c r="D12" s="396"/>
      <c r="E12" s="396"/>
      <c r="F12" s="396"/>
      <c r="G12" s="396"/>
      <c r="H12" s="396"/>
    </row>
    <row r="13" spans="1:8" s="1" customFormat="1" ht="19.5" customHeight="1" thickBot="1">
      <c r="A13" s="453" t="s">
        <v>63</v>
      </c>
      <c r="B13" s="453" t="s">
        <v>504</v>
      </c>
      <c r="C13" s="453" t="s">
        <v>505</v>
      </c>
      <c r="D13" s="451" t="s">
        <v>506</v>
      </c>
      <c r="E13" s="456" t="s">
        <v>507</v>
      </c>
      <c r="F13" s="457"/>
      <c r="G13" s="458"/>
      <c r="H13" s="451" t="s">
        <v>508</v>
      </c>
    </row>
    <row r="14" spans="1:8" s="1" customFormat="1" ht="42.75" customHeight="1" thickBot="1">
      <c r="A14" s="454"/>
      <c r="B14" s="454"/>
      <c r="C14" s="455"/>
      <c r="D14" s="452"/>
      <c r="E14" s="397" t="s">
        <v>509</v>
      </c>
      <c r="F14" s="397" t="s">
        <v>510</v>
      </c>
      <c r="G14" s="397" t="s">
        <v>511</v>
      </c>
      <c r="H14" s="452"/>
    </row>
    <row r="15" spans="1:8" s="1" customFormat="1" ht="21.75" customHeight="1" thickBot="1">
      <c r="A15" s="398">
        <v>1</v>
      </c>
      <c r="B15" s="398">
        <v>2</v>
      </c>
      <c r="C15" s="399">
        <v>3</v>
      </c>
      <c r="D15" s="398">
        <v>4</v>
      </c>
      <c r="E15" s="398">
        <v>5</v>
      </c>
      <c r="F15" s="398">
        <v>6</v>
      </c>
      <c r="G15" s="398">
        <v>7</v>
      </c>
      <c r="H15" s="398">
        <v>8</v>
      </c>
    </row>
    <row r="16" spans="1:8" s="1" customFormat="1" hidden="1">
      <c r="A16" s="400"/>
      <c r="B16" s="400"/>
      <c r="C16" s="400"/>
    </row>
    <row r="17" spans="1:8" s="1" customFormat="1" ht="18" customHeight="1">
      <c r="A17" s="382">
        <v>1</v>
      </c>
      <c r="B17" s="382" t="s">
        <v>512</v>
      </c>
      <c r="C17" s="401" t="s">
        <v>39</v>
      </c>
      <c r="D17" s="384"/>
      <c r="E17" s="402"/>
      <c r="F17" s="402"/>
      <c r="G17" s="402"/>
      <c r="H17" s="403"/>
    </row>
    <row r="18" spans="1:8" s="1" customFormat="1" ht="18" customHeight="1">
      <c r="A18" s="382">
        <f t="shared" ref="A18:A23" si="0">A17+1</f>
        <v>2</v>
      </c>
      <c r="B18" s="382" t="s">
        <v>513</v>
      </c>
      <c r="C18" s="401" t="s">
        <v>5</v>
      </c>
      <c r="D18" s="384"/>
      <c r="E18" s="402"/>
      <c r="F18" s="402"/>
      <c r="G18" s="402"/>
      <c r="H18" s="403"/>
    </row>
    <row r="19" spans="1:8" s="1" customFormat="1" ht="18" customHeight="1">
      <c r="A19" s="382">
        <f t="shared" si="0"/>
        <v>3</v>
      </c>
      <c r="B19" s="382" t="s">
        <v>514</v>
      </c>
      <c r="C19" s="404" t="s">
        <v>86</v>
      </c>
      <c r="D19" s="384"/>
      <c r="E19" s="402"/>
      <c r="F19" s="402"/>
      <c r="G19" s="402"/>
      <c r="H19" s="403"/>
    </row>
    <row r="20" spans="1:8" s="1" customFormat="1" ht="18" customHeight="1">
      <c r="A20" s="382">
        <f t="shared" si="0"/>
        <v>4</v>
      </c>
      <c r="B20" s="382" t="s">
        <v>515</v>
      </c>
      <c r="C20" s="404" t="s">
        <v>2</v>
      </c>
      <c r="D20" s="384"/>
      <c r="E20" s="402"/>
      <c r="F20" s="402"/>
      <c r="G20" s="402"/>
      <c r="H20" s="403"/>
    </row>
    <row r="21" spans="1:8" s="1" customFormat="1" ht="18" customHeight="1">
      <c r="A21" s="382">
        <f t="shared" si="0"/>
        <v>5</v>
      </c>
      <c r="B21" s="382" t="s">
        <v>516</v>
      </c>
      <c r="C21" s="404" t="s">
        <v>350</v>
      </c>
      <c r="D21" s="384"/>
      <c r="E21" s="405"/>
      <c r="F21" s="405"/>
      <c r="G21" s="405"/>
      <c r="H21" s="406"/>
    </row>
    <row r="22" spans="1:8" s="1" customFormat="1" ht="18" customHeight="1">
      <c r="A22" s="382">
        <f t="shared" si="0"/>
        <v>6</v>
      </c>
      <c r="B22" s="382" t="s">
        <v>517</v>
      </c>
      <c r="C22" s="404" t="s">
        <v>439</v>
      </c>
      <c r="D22" s="384"/>
      <c r="E22" s="405"/>
      <c r="F22" s="405"/>
      <c r="G22" s="405"/>
      <c r="H22" s="406"/>
    </row>
    <row r="23" spans="1:8" s="1" customFormat="1" ht="18" customHeight="1" thickBot="1">
      <c r="A23" s="407">
        <f t="shared" si="0"/>
        <v>7</v>
      </c>
      <c r="B23" s="407" t="s">
        <v>518</v>
      </c>
      <c r="C23" s="408" t="s">
        <v>28</v>
      </c>
      <c r="D23" s="409"/>
      <c r="E23" s="410"/>
      <c r="F23" s="410"/>
      <c r="G23" s="410"/>
      <c r="H23" s="411"/>
    </row>
    <row r="24" spans="1:8" s="1" customFormat="1" ht="18" customHeight="1" thickTop="1">
      <c r="A24" s="412" t="s">
        <v>519</v>
      </c>
      <c r="B24" s="412" t="s">
        <v>519</v>
      </c>
      <c r="C24" s="413" t="s">
        <v>520</v>
      </c>
      <c r="D24" s="414">
        <f>SUM(D17:D23)</f>
        <v>0</v>
      </c>
      <c r="E24" s="414">
        <f>SUM(E17:E23)</f>
        <v>0</v>
      </c>
      <c r="F24" s="414">
        <f>SUM(F17:F23)</f>
        <v>0</v>
      </c>
      <c r="G24" s="414">
        <f>SUM(G17:G23)</f>
        <v>0</v>
      </c>
      <c r="H24" s="415">
        <f>SUM(H17:H23)</f>
        <v>0</v>
      </c>
    </row>
    <row r="25" spans="1:8" s="1" customFormat="1" ht="18" customHeight="1">
      <c r="A25" s="459" t="s">
        <v>521</v>
      </c>
      <c r="B25" s="460"/>
      <c r="C25" s="461"/>
      <c r="D25" s="386">
        <f>D24*5%</f>
        <v>0</v>
      </c>
      <c r="E25" s="416"/>
      <c r="F25" s="416"/>
      <c r="G25" s="416"/>
      <c r="H25" s="416"/>
    </row>
    <row r="26" spans="1:8" s="1" customFormat="1" ht="18" customHeight="1">
      <c r="A26" s="459" t="s">
        <v>522</v>
      </c>
      <c r="B26" s="460"/>
      <c r="C26" s="461"/>
      <c r="D26" s="417">
        <f>D25*0.03</f>
        <v>0</v>
      </c>
      <c r="E26" s="416"/>
      <c r="F26" s="416"/>
      <c r="G26" s="416"/>
      <c r="H26" s="416"/>
    </row>
    <row r="27" spans="1:8" s="1" customFormat="1" ht="18" customHeight="1">
      <c r="A27" s="418" t="s">
        <v>519</v>
      </c>
      <c r="B27" s="460" t="s">
        <v>523</v>
      </c>
      <c r="C27" s="461"/>
      <c r="D27" s="419">
        <f>D24*3%</f>
        <v>0</v>
      </c>
      <c r="E27" s="416"/>
      <c r="F27" s="416"/>
      <c r="G27" s="416"/>
      <c r="H27" s="416"/>
    </row>
    <row r="28" spans="1:8" s="1" customFormat="1" ht="18" customHeight="1">
      <c r="A28" s="459" t="s">
        <v>524</v>
      </c>
      <c r="B28" s="460"/>
      <c r="C28" s="461"/>
      <c r="D28" s="386">
        <f>E24*23.59%</f>
        <v>0</v>
      </c>
      <c r="E28" s="416"/>
      <c r="F28" s="416"/>
      <c r="G28" s="416"/>
      <c r="H28" s="416"/>
    </row>
    <row r="29" spans="1:8" s="1" customFormat="1" ht="18" customHeight="1">
      <c r="A29" s="32"/>
      <c r="B29" s="462" t="s">
        <v>525</v>
      </c>
      <c r="C29" s="463"/>
      <c r="D29" s="419">
        <f>D24+D25+D27+D28</f>
        <v>0</v>
      </c>
      <c r="E29" s="402"/>
      <c r="F29" s="416"/>
      <c r="G29" s="416"/>
      <c r="H29" s="416"/>
    </row>
    <row r="30" spans="1:8" s="1" customFormat="1" ht="14.25" customHeight="1">
      <c r="A30" s="32"/>
      <c r="B30" s="32"/>
      <c r="C30" s="32"/>
      <c r="D30" s="32"/>
      <c r="E30" s="32"/>
      <c r="F30" s="32"/>
      <c r="G30" s="32"/>
      <c r="H30" s="32"/>
    </row>
    <row r="31" spans="1:8" s="1" customFormat="1" ht="14.25" customHeight="1">
      <c r="A31" s="32"/>
      <c r="B31" s="32"/>
      <c r="C31" s="32"/>
      <c r="D31" s="32"/>
      <c r="E31" s="32"/>
      <c r="F31" s="32"/>
      <c r="G31" s="32"/>
      <c r="H31" s="32"/>
    </row>
    <row r="32" spans="1:8" s="1" customFormat="1" ht="14.25" customHeight="1">
      <c r="A32" s="32"/>
      <c r="B32" s="32"/>
      <c r="C32" s="32"/>
      <c r="D32" s="32"/>
      <c r="E32" s="32"/>
      <c r="F32" s="32"/>
      <c r="G32" s="32"/>
      <c r="H32" s="32"/>
    </row>
    <row r="33" spans="1:8" s="1" customFormat="1" ht="14.25" customHeight="1">
      <c r="A33" s="32"/>
      <c r="B33" s="32"/>
      <c r="C33" s="32"/>
      <c r="D33" s="32"/>
      <c r="E33" s="32"/>
      <c r="F33" s="32"/>
      <c r="G33" s="32"/>
      <c r="H33" s="32"/>
    </row>
    <row r="34" spans="1:8" s="1" customFormat="1" ht="14.25" customHeight="1">
      <c r="A34" s="32"/>
      <c r="B34" s="32"/>
      <c r="C34" s="32"/>
      <c r="D34" s="32"/>
      <c r="E34" s="32"/>
      <c r="F34" s="32"/>
      <c r="G34" s="32"/>
      <c r="H34" s="32"/>
    </row>
    <row r="35" spans="1:8" s="1" customFormat="1" ht="14.25" customHeight="1">
      <c r="A35" s="32"/>
      <c r="B35" s="32"/>
      <c r="C35" s="32"/>
      <c r="D35" s="32"/>
      <c r="E35" s="32"/>
      <c r="F35" s="32"/>
      <c r="G35" s="32"/>
      <c r="H35" s="32"/>
    </row>
    <row r="36" spans="1:8" s="1" customFormat="1" ht="14.25" customHeight="1">
      <c r="A36" s="32"/>
      <c r="B36" s="32"/>
      <c r="C36" s="32"/>
      <c r="D36" s="32"/>
      <c r="E36" s="32"/>
      <c r="F36" s="32"/>
      <c r="G36" s="32"/>
      <c r="H36" s="32"/>
    </row>
    <row r="37" spans="1:8">
      <c r="A37" s="32"/>
      <c r="B37" s="32"/>
      <c r="C37" s="32"/>
      <c r="D37" s="32"/>
      <c r="E37" s="32"/>
      <c r="F37" s="32"/>
      <c r="G37" s="32"/>
      <c r="H37" s="32"/>
    </row>
    <row r="38" spans="1:8">
      <c r="A38" s="32"/>
      <c r="B38" s="32"/>
      <c r="C38" s="32"/>
      <c r="D38" s="32"/>
      <c r="E38" s="32"/>
      <c r="F38" s="32"/>
      <c r="G38" s="32"/>
      <c r="H38" s="32"/>
    </row>
    <row r="39" spans="1:8">
      <c r="A39" s="32"/>
      <c r="B39" s="32"/>
      <c r="C39" s="32"/>
      <c r="D39" s="32"/>
      <c r="E39" s="32"/>
      <c r="F39" s="32"/>
      <c r="G39" s="32"/>
      <c r="H39" s="32"/>
    </row>
    <row r="40" spans="1:8">
      <c r="A40" s="32"/>
      <c r="B40" s="32"/>
      <c r="C40" s="32"/>
      <c r="D40" s="32"/>
      <c r="E40" s="32"/>
      <c r="F40" s="32"/>
      <c r="G40" s="32"/>
      <c r="H40" s="32"/>
    </row>
    <row r="41" spans="1:8">
      <c r="A41" s="32"/>
      <c r="B41" s="32"/>
      <c r="C41" s="32"/>
      <c r="D41" s="32"/>
      <c r="E41" s="32"/>
      <c r="F41" s="32"/>
      <c r="G41" s="32"/>
      <c r="H41" s="32"/>
    </row>
    <row r="42" spans="1:8">
      <c r="A42" s="32"/>
      <c r="B42" s="32"/>
      <c r="C42" s="32"/>
      <c r="D42" s="32"/>
      <c r="E42" s="32"/>
      <c r="F42" s="32"/>
      <c r="G42" s="32"/>
      <c r="H42" s="32"/>
    </row>
    <row r="43" spans="1:8">
      <c r="A43" s="32"/>
      <c r="B43" s="32"/>
      <c r="C43" s="32"/>
      <c r="D43" s="32"/>
      <c r="E43" s="32"/>
      <c r="F43" s="32"/>
      <c r="G43" s="32"/>
      <c r="H43" s="32"/>
    </row>
    <row r="44" spans="1:8">
      <c r="A44" s="32"/>
      <c r="B44" s="32"/>
      <c r="C44" s="32"/>
      <c r="D44" s="32"/>
      <c r="E44" s="32"/>
      <c r="F44" s="32"/>
      <c r="G44" s="32"/>
      <c r="H44" s="32"/>
    </row>
  </sheetData>
  <mergeCells count="11">
    <mergeCell ref="A25:C25"/>
    <mergeCell ref="A26:C26"/>
    <mergeCell ref="B27:C27"/>
    <mergeCell ref="A28:C28"/>
    <mergeCell ref="B29:C29"/>
    <mergeCell ref="H13:H14"/>
    <mergeCell ref="A13:A14"/>
    <mergeCell ref="B13:B14"/>
    <mergeCell ref="C13:C14"/>
    <mergeCell ref="D13:D14"/>
    <mergeCell ref="E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64" enableFormatConditionsCalculation="0"/>
  <dimension ref="A1:E237"/>
  <sheetViews>
    <sheetView zoomScale="80" zoomScaleNormal="80" workbookViewId="0"/>
  </sheetViews>
  <sheetFormatPr defaultColWidth="8.85546875" defaultRowHeight="12.75"/>
  <cols>
    <col min="1" max="1" width="6.5703125" style="8" customWidth="1"/>
    <col min="2" max="2" width="9.85546875" style="8" customWidth="1"/>
    <col min="3" max="3" width="71" style="9" customWidth="1"/>
    <col min="4" max="4" width="12.140625" style="9" customWidth="1"/>
    <col min="5" max="5" width="16" style="514" customWidth="1"/>
    <col min="6" max="16384" width="8.85546875" style="9"/>
  </cols>
  <sheetData>
    <row r="1" spans="1:5" s="1" customFormat="1">
      <c r="A1" s="2"/>
      <c r="B1" s="2"/>
      <c r="C1" s="2"/>
      <c r="D1" s="2"/>
      <c r="E1" s="482"/>
    </row>
    <row r="2" spans="1:5" s="1" customFormat="1" ht="20.25">
      <c r="A2" s="2"/>
      <c r="B2" s="2"/>
      <c r="C2" s="356" t="s">
        <v>481</v>
      </c>
      <c r="D2" s="21"/>
      <c r="E2" s="482"/>
    </row>
    <row r="3" spans="1:5" s="1" customFormat="1" ht="18">
      <c r="A3" s="2"/>
      <c r="B3" s="2"/>
      <c r="C3" s="2"/>
      <c r="D3" s="21"/>
      <c r="E3" s="482"/>
    </row>
    <row r="4" spans="1:5" s="1" customFormat="1" ht="18" customHeight="1">
      <c r="A4" s="2"/>
      <c r="B4" s="2"/>
      <c r="C4" s="58" t="s">
        <v>39</v>
      </c>
      <c r="D4" s="58"/>
      <c r="E4" s="482"/>
    </row>
    <row r="5" spans="1:5" s="1" customFormat="1" ht="15.75">
      <c r="A5" s="2"/>
      <c r="B5" s="2"/>
      <c r="C5" s="2"/>
      <c r="D5" s="58"/>
      <c r="E5" s="482"/>
    </row>
    <row r="6" spans="1:5" s="1" customFormat="1" ht="18.75">
      <c r="A6" s="2"/>
      <c r="B6" s="2"/>
      <c r="C6" s="24" t="s">
        <v>166</v>
      </c>
      <c r="D6" s="2"/>
      <c r="E6" s="483"/>
    </row>
    <row r="7" spans="1:5" s="1" customFormat="1">
      <c r="A7" s="2"/>
      <c r="B7" s="2"/>
      <c r="C7" s="2" t="s">
        <v>530</v>
      </c>
      <c r="D7" s="2"/>
      <c r="E7" s="482"/>
    </row>
    <row r="8" spans="1:5" s="1" customFormat="1" ht="15">
      <c r="A8" s="2"/>
      <c r="B8" s="2"/>
      <c r="C8" s="46" t="s">
        <v>167</v>
      </c>
      <c r="D8" s="2"/>
      <c r="E8" s="482"/>
    </row>
    <row r="9" spans="1:5" s="1" customFormat="1">
      <c r="A9" s="10"/>
      <c r="B9" s="10"/>
      <c r="C9" s="29" t="s">
        <v>168</v>
      </c>
      <c r="D9" s="2"/>
      <c r="E9" s="482"/>
    </row>
    <row r="10" spans="1:5" s="1" customFormat="1">
      <c r="A10" s="10"/>
      <c r="B10" s="10"/>
      <c r="C10" s="29"/>
      <c r="D10" s="2"/>
      <c r="E10" s="482"/>
    </row>
    <row r="11" spans="1:5" s="1" customFormat="1">
      <c r="A11" s="60"/>
      <c r="B11" s="60"/>
      <c r="C11" s="48" t="s">
        <v>62</v>
      </c>
      <c r="D11" s="3"/>
      <c r="E11" s="484"/>
    </row>
    <row r="12" spans="1:5" s="1" customFormat="1">
      <c r="A12" s="60"/>
      <c r="B12" s="60"/>
      <c r="C12" s="22"/>
      <c r="D12" s="3"/>
      <c r="E12" s="484"/>
    </row>
    <row r="13" spans="1:5" s="1" customFormat="1">
      <c r="A13" s="60"/>
      <c r="B13" s="60"/>
      <c r="C13" s="357"/>
      <c r="D13" s="3"/>
      <c r="E13" s="484"/>
    </row>
    <row r="14" spans="1:5" s="1" customFormat="1">
      <c r="A14" s="61"/>
      <c r="B14" s="61"/>
      <c r="C14" s="62"/>
      <c r="D14" s="63"/>
      <c r="E14" s="485"/>
    </row>
    <row r="15" spans="1:5" s="1" customFormat="1" ht="13.9" customHeight="1">
      <c r="A15" s="467" t="s">
        <v>63</v>
      </c>
      <c r="B15" s="464" t="s">
        <v>67</v>
      </c>
      <c r="C15" s="11"/>
      <c r="D15" s="464" t="s">
        <v>66</v>
      </c>
      <c r="E15" s="486" t="s">
        <v>65</v>
      </c>
    </row>
    <row r="16" spans="1:5" s="1" customFormat="1" ht="12.75" customHeight="1">
      <c r="A16" s="468"/>
      <c r="B16" s="465"/>
      <c r="C16" s="12" t="s">
        <v>68</v>
      </c>
      <c r="D16" s="465"/>
      <c r="E16" s="487"/>
    </row>
    <row r="17" spans="1:5" s="1" customFormat="1" ht="15" customHeight="1">
      <c r="A17" s="468"/>
      <c r="B17" s="465"/>
      <c r="C17" s="12"/>
      <c r="D17" s="465"/>
      <c r="E17" s="487"/>
    </row>
    <row r="18" spans="1:5" s="1" customFormat="1" ht="28.5" customHeight="1">
      <c r="A18" s="469"/>
      <c r="B18" s="466"/>
      <c r="C18" s="16"/>
      <c r="D18" s="466"/>
      <c r="E18" s="488"/>
    </row>
    <row r="19" spans="1:5" s="1" customFormat="1" ht="18" customHeight="1">
      <c r="A19" s="17">
        <v>1</v>
      </c>
      <c r="B19" s="17">
        <v>2</v>
      </c>
      <c r="C19" s="17">
        <v>3</v>
      </c>
      <c r="D19" s="17">
        <v>4</v>
      </c>
      <c r="E19" s="489">
        <v>5</v>
      </c>
    </row>
    <row r="20" spans="1:5" s="1" customFormat="1" ht="18" customHeight="1">
      <c r="A20" s="17"/>
      <c r="B20" s="17"/>
      <c r="C20" s="28" t="s">
        <v>40</v>
      </c>
      <c r="D20" s="17"/>
      <c r="E20" s="489"/>
    </row>
    <row r="21" spans="1:5" s="1" customFormat="1" ht="18" customHeight="1">
      <c r="A21" s="17">
        <v>1</v>
      </c>
      <c r="B21" s="341"/>
      <c r="C21" s="41" t="s">
        <v>467</v>
      </c>
      <c r="D21" s="38" t="s">
        <v>73</v>
      </c>
      <c r="E21" s="288">
        <v>9.4</v>
      </c>
    </row>
    <row r="22" spans="1:5" s="1" customFormat="1" ht="30.75" customHeight="1">
      <c r="A22" s="64">
        <v>2</v>
      </c>
      <c r="B22" s="341"/>
      <c r="C22" s="57" t="s">
        <v>441</v>
      </c>
      <c r="D22" s="38" t="s">
        <v>442</v>
      </c>
      <c r="E22" s="490">
        <v>14</v>
      </c>
    </row>
    <row r="23" spans="1:5" s="1" customFormat="1" ht="18" customHeight="1">
      <c r="A23" s="17"/>
      <c r="B23" s="17"/>
      <c r="C23" s="67" t="s">
        <v>70</v>
      </c>
      <c r="D23" s="36"/>
      <c r="E23" s="491"/>
    </row>
    <row r="24" spans="1:5" s="1" customFormat="1" ht="18" customHeight="1">
      <c r="A24" s="64"/>
      <c r="B24" s="34"/>
      <c r="C24" s="80" t="s">
        <v>41</v>
      </c>
      <c r="D24" s="167"/>
      <c r="E24" s="492"/>
    </row>
    <row r="25" spans="1:5" s="1" customFormat="1" ht="18" customHeight="1">
      <c r="A25" s="64"/>
      <c r="B25" s="17"/>
      <c r="C25" s="104" t="s">
        <v>42</v>
      </c>
      <c r="D25" s="36"/>
      <c r="E25" s="491"/>
    </row>
    <row r="26" spans="1:5" s="1" customFormat="1" ht="37.5" customHeight="1">
      <c r="A26" s="64">
        <f>A22+1</f>
        <v>3</v>
      </c>
      <c r="B26" s="35"/>
      <c r="C26" s="202" t="s">
        <v>75</v>
      </c>
      <c r="D26" s="68" t="s">
        <v>71</v>
      </c>
      <c r="E26" s="493">
        <v>1</v>
      </c>
    </row>
    <row r="27" spans="1:5" s="1" customFormat="1" ht="25.5" customHeight="1">
      <c r="A27" s="64">
        <f>A26+1</f>
        <v>4</v>
      </c>
      <c r="B27" s="35"/>
      <c r="C27" s="202" t="s">
        <v>478</v>
      </c>
      <c r="D27" s="68" t="s">
        <v>71</v>
      </c>
      <c r="E27" s="493">
        <v>1</v>
      </c>
    </row>
    <row r="28" spans="1:5" s="1" customFormat="1" ht="19.5" customHeight="1">
      <c r="A28" s="64">
        <f>A27+1</f>
        <v>5</v>
      </c>
      <c r="B28" s="35"/>
      <c r="C28" s="202" t="s">
        <v>76</v>
      </c>
      <c r="D28" s="68" t="s">
        <v>71</v>
      </c>
      <c r="E28" s="493">
        <v>1</v>
      </c>
    </row>
    <row r="29" spans="1:5" s="1" customFormat="1" ht="19.5" customHeight="1">
      <c r="A29" s="64">
        <f>A28+1</f>
        <v>6</v>
      </c>
      <c r="B29" s="35"/>
      <c r="C29" s="41" t="s">
        <v>77</v>
      </c>
      <c r="D29" s="68" t="s">
        <v>71</v>
      </c>
      <c r="E29" s="493">
        <v>1</v>
      </c>
    </row>
    <row r="30" spans="1:5" s="1" customFormat="1" ht="47.25" customHeight="1">
      <c r="A30" s="64">
        <f>A29+1</f>
        <v>7</v>
      </c>
      <c r="B30" s="35"/>
      <c r="C30" s="41" t="s">
        <v>468</v>
      </c>
      <c r="D30" s="203" t="s">
        <v>72</v>
      </c>
      <c r="E30" s="493">
        <v>1</v>
      </c>
    </row>
    <row r="31" spans="1:5" s="1" customFormat="1" ht="24" customHeight="1">
      <c r="A31" s="64">
        <f t="shared" ref="A31:A36" si="0">A30+1</f>
        <v>8</v>
      </c>
      <c r="B31" s="35"/>
      <c r="C31" s="77" t="s">
        <v>79</v>
      </c>
      <c r="D31" s="106" t="s">
        <v>69</v>
      </c>
      <c r="E31" s="493">
        <v>40</v>
      </c>
    </row>
    <row r="32" spans="1:5" s="1" customFormat="1" ht="21.75" customHeight="1">
      <c r="A32" s="64">
        <f t="shared" si="0"/>
        <v>9</v>
      </c>
      <c r="B32" s="35"/>
      <c r="C32" s="204" t="s">
        <v>78</v>
      </c>
      <c r="D32" s="68" t="s">
        <v>71</v>
      </c>
      <c r="E32" s="493">
        <v>1</v>
      </c>
    </row>
    <row r="33" spans="1:5" s="1" customFormat="1" ht="33.75" customHeight="1">
      <c r="A33" s="64">
        <f t="shared" si="0"/>
        <v>10</v>
      </c>
      <c r="B33" s="35"/>
      <c r="C33" s="204" t="s">
        <v>43</v>
      </c>
      <c r="D33" s="68" t="s">
        <v>71</v>
      </c>
      <c r="E33" s="493">
        <v>1</v>
      </c>
    </row>
    <row r="34" spans="1:5" s="1" customFormat="1" ht="20.25" customHeight="1">
      <c r="A34" s="64">
        <f t="shared" si="0"/>
        <v>11</v>
      </c>
      <c r="B34" s="35"/>
      <c r="C34" s="204" t="s">
        <v>44</v>
      </c>
      <c r="D34" s="68" t="s">
        <v>71</v>
      </c>
      <c r="E34" s="493">
        <v>1</v>
      </c>
    </row>
    <row r="35" spans="1:5" s="1" customFormat="1" ht="20.25" customHeight="1">
      <c r="A35" s="64">
        <f t="shared" si="0"/>
        <v>12</v>
      </c>
      <c r="B35" s="35"/>
      <c r="C35" s="204" t="s">
        <v>45</v>
      </c>
      <c r="D35" s="68" t="s">
        <v>71</v>
      </c>
      <c r="E35" s="493">
        <v>1</v>
      </c>
    </row>
    <row r="36" spans="1:5" s="1" customFormat="1" ht="37.5" customHeight="1">
      <c r="A36" s="64">
        <f t="shared" si="0"/>
        <v>13</v>
      </c>
      <c r="B36" s="35"/>
      <c r="C36" s="204" t="s">
        <v>14</v>
      </c>
      <c r="D36" s="68" t="s">
        <v>72</v>
      </c>
      <c r="E36" s="493">
        <v>1</v>
      </c>
    </row>
    <row r="37" spans="1:5" s="1" customFormat="1" ht="21.75" customHeight="1">
      <c r="A37" s="64"/>
      <c r="B37" s="35"/>
      <c r="C37" s="67" t="s">
        <v>70</v>
      </c>
      <c r="D37" s="36"/>
      <c r="E37" s="491"/>
    </row>
    <row r="38" spans="1:5" s="1" customFormat="1" ht="18" customHeight="1">
      <c r="A38" s="64"/>
      <c r="B38" s="71"/>
      <c r="C38" s="72" t="s">
        <v>46</v>
      </c>
      <c r="D38" s="36"/>
      <c r="E38" s="491"/>
    </row>
    <row r="39" spans="1:5" s="1" customFormat="1" ht="19.5" customHeight="1">
      <c r="A39" s="64"/>
      <c r="B39" s="73"/>
      <c r="C39" s="168" t="s">
        <v>469</v>
      </c>
      <c r="D39" s="36"/>
      <c r="E39" s="491"/>
    </row>
    <row r="40" spans="1:5" s="1" customFormat="1" ht="21" customHeight="1">
      <c r="A40" s="64">
        <f>A36+1</f>
        <v>14</v>
      </c>
      <c r="B40" s="78"/>
      <c r="C40" s="169" t="s">
        <v>476</v>
      </c>
      <c r="D40" s="38" t="s">
        <v>73</v>
      </c>
      <c r="E40" s="490">
        <v>48.5</v>
      </c>
    </row>
    <row r="41" spans="1:5" s="1" customFormat="1" ht="21" customHeight="1">
      <c r="A41" s="64">
        <f>A40+1</f>
        <v>15</v>
      </c>
      <c r="B41" s="78"/>
      <c r="C41" s="206" t="s">
        <v>477</v>
      </c>
      <c r="D41" s="38" t="s">
        <v>73</v>
      </c>
      <c r="E41" s="493">
        <v>52</v>
      </c>
    </row>
    <row r="42" spans="1:5" s="1" customFormat="1" ht="21" customHeight="1">
      <c r="A42" s="64">
        <f>A41+1</f>
        <v>16</v>
      </c>
      <c r="B42" s="78"/>
      <c r="C42" s="205" t="s">
        <v>10</v>
      </c>
      <c r="D42" s="70" t="s">
        <v>37</v>
      </c>
      <c r="E42" s="494">
        <v>8</v>
      </c>
    </row>
    <row r="43" spans="1:5" s="1" customFormat="1" ht="21" customHeight="1">
      <c r="A43" s="64">
        <f>A42+1</f>
        <v>17</v>
      </c>
      <c r="B43" s="78"/>
      <c r="C43" s="205" t="s">
        <v>38</v>
      </c>
      <c r="D43" s="70" t="s">
        <v>37</v>
      </c>
      <c r="E43" s="494">
        <v>12</v>
      </c>
    </row>
    <row r="44" spans="1:5" s="1" customFormat="1" ht="21" customHeight="1">
      <c r="A44" s="64">
        <f>A43+1</f>
        <v>18</v>
      </c>
      <c r="B44" s="352"/>
      <c r="C44" s="353" t="s">
        <v>479</v>
      </c>
      <c r="D44" s="354" t="s">
        <v>69</v>
      </c>
      <c r="E44" s="495">
        <v>194</v>
      </c>
    </row>
    <row r="45" spans="1:5" s="1" customFormat="1" ht="19.5" customHeight="1">
      <c r="A45" s="64"/>
      <c r="B45" s="351"/>
      <c r="C45" s="67" t="s">
        <v>70</v>
      </c>
      <c r="D45" s="36"/>
      <c r="E45" s="491"/>
    </row>
    <row r="46" spans="1:5" s="1" customFormat="1" ht="24.75" customHeight="1">
      <c r="A46" s="64"/>
      <c r="B46" s="71"/>
      <c r="C46" s="72" t="s">
        <v>140</v>
      </c>
      <c r="D46" s="68"/>
      <c r="E46" s="496"/>
    </row>
    <row r="47" spans="1:5" s="1" customFormat="1" ht="18" customHeight="1">
      <c r="A47" s="64">
        <f>A44+1</f>
        <v>19</v>
      </c>
      <c r="B47" s="165"/>
      <c r="C47" s="207" t="s">
        <v>142</v>
      </c>
      <c r="D47" s="38" t="s">
        <v>73</v>
      </c>
      <c r="E47" s="497">
        <v>62.3</v>
      </c>
    </row>
    <row r="48" spans="1:5" s="1" customFormat="1" ht="18" customHeight="1">
      <c r="A48" s="64">
        <f t="shared" ref="A48:A84" si="1">A47+1</f>
        <v>20</v>
      </c>
      <c r="B48" s="35"/>
      <c r="C48" s="208" t="s">
        <v>429</v>
      </c>
      <c r="D48" s="38" t="s">
        <v>73</v>
      </c>
      <c r="E48" s="497">
        <v>53.780999999999999</v>
      </c>
    </row>
    <row r="49" spans="1:5" s="1" customFormat="1" ht="18" customHeight="1">
      <c r="A49" s="64">
        <f t="shared" si="1"/>
        <v>21</v>
      </c>
      <c r="B49" s="35"/>
      <c r="C49" s="208" t="s">
        <v>430</v>
      </c>
      <c r="D49" s="38" t="s">
        <v>73</v>
      </c>
      <c r="E49" s="497">
        <v>11.6235</v>
      </c>
    </row>
    <row r="50" spans="1:5" s="1" customFormat="1" ht="18" customHeight="1">
      <c r="A50" s="64">
        <f t="shared" si="1"/>
        <v>22</v>
      </c>
      <c r="B50" s="35"/>
      <c r="C50" s="208" t="s">
        <v>165</v>
      </c>
      <c r="D50" s="38" t="s">
        <v>69</v>
      </c>
      <c r="E50" s="497">
        <v>112.14</v>
      </c>
    </row>
    <row r="51" spans="1:5" s="1" customFormat="1" ht="18" customHeight="1">
      <c r="A51" s="64">
        <f t="shared" si="1"/>
        <v>23</v>
      </c>
      <c r="B51" s="35"/>
      <c r="C51" s="208" t="s">
        <v>11</v>
      </c>
      <c r="D51" s="38" t="s">
        <v>73</v>
      </c>
      <c r="E51" s="490">
        <v>11.213999999999999</v>
      </c>
    </row>
    <row r="52" spans="1:5" s="1" customFormat="1" ht="18" customHeight="1">
      <c r="A52" s="64">
        <f t="shared" si="1"/>
        <v>24</v>
      </c>
      <c r="B52" s="35"/>
      <c r="C52" s="57" t="s">
        <v>12</v>
      </c>
      <c r="D52" s="38" t="s">
        <v>71</v>
      </c>
      <c r="E52" s="490">
        <v>14</v>
      </c>
    </row>
    <row r="53" spans="1:5" s="1" customFormat="1" ht="18" customHeight="1">
      <c r="A53" s="64">
        <f t="shared" si="1"/>
        <v>25</v>
      </c>
      <c r="B53" s="35"/>
      <c r="C53" s="209" t="s">
        <v>428</v>
      </c>
      <c r="D53" s="38" t="s">
        <v>71</v>
      </c>
      <c r="E53" s="498">
        <v>14</v>
      </c>
    </row>
    <row r="54" spans="1:5" s="1" customFormat="1" ht="18" customHeight="1">
      <c r="A54" s="64">
        <f t="shared" si="1"/>
        <v>26</v>
      </c>
      <c r="B54" s="35"/>
      <c r="C54" s="209" t="s">
        <v>141</v>
      </c>
      <c r="D54" s="38" t="s">
        <v>71</v>
      </c>
      <c r="E54" s="493">
        <v>5</v>
      </c>
    </row>
    <row r="55" spans="1:5" s="1" customFormat="1" ht="18" customHeight="1">
      <c r="A55" s="64">
        <f t="shared" si="1"/>
        <v>27</v>
      </c>
      <c r="B55" s="35"/>
      <c r="C55" s="210" t="s">
        <v>84</v>
      </c>
      <c r="D55" s="38" t="s">
        <v>73</v>
      </c>
      <c r="E55" s="493">
        <v>0.2</v>
      </c>
    </row>
    <row r="56" spans="1:5" s="1" customFormat="1" ht="36" customHeight="1">
      <c r="A56" s="64">
        <f t="shared" si="1"/>
        <v>28</v>
      </c>
      <c r="B56" s="201"/>
      <c r="C56" s="211" t="s">
        <v>440</v>
      </c>
      <c r="D56" s="38" t="s">
        <v>57</v>
      </c>
      <c r="E56" s="490">
        <v>16.149999999999999</v>
      </c>
    </row>
    <row r="57" spans="1:5" s="1" customFormat="1" ht="18" customHeight="1">
      <c r="A57" s="64">
        <f t="shared" si="1"/>
        <v>29</v>
      </c>
      <c r="B57" s="35"/>
      <c r="C57" s="89" t="s">
        <v>155</v>
      </c>
      <c r="D57" s="33" t="s">
        <v>69</v>
      </c>
      <c r="E57" s="499">
        <v>15.826999999999998</v>
      </c>
    </row>
    <row r="58" spans="1:5" s="1" customFormat="1" ht="18" customHeight="1">
      <c r="A58" s="64">
        <f t="shared" si="1"/>
        <v>30</v>
      </c>
      <c r="B58" s="35"/>
      <c r="C58" s="89" t="s">
        <v>156</v>
      </c>
      <c r="D58" s="33" t="s">
        <v>69</v>
      </c>
      <c r="E58" s="499">
        <v>51.68</v>
      </c>
    </row>
    <row r="59" spans="1:5" s="1" customFormat="1" ht="18" customHeight="1">
      <c r="A59" s="64">
        <f t="shared" si="1"/>
        <v>31</v>
      </c>
      <c r="B59" s="35"/>
      <c r="C59" s="89" t="s">
        <v>158</v>
      </c>
      <c r="D59" s="33" t="s">
        <v>69</v>
      </c>
      <c r="E59" s="499">
        <v>20</v>
      </c>
    </row>
    <row r="60" spans="1:5" s="1" customFormat="1" ht="18" customHeight="1">
      <c r="A60" s="64">
        <f t="shared" si="1"/>
        <v>32</v>
      </c>
      <c r="B60" s="35"/>
      <c r="C60" s="89" t="s">
        <v>145</v>
      </c>
      <c r="D60" s="33" t="s">
        <v>69</v>
      </c>
      <c r="E60" s="499">
        <v>24.224999999999998</v>
      </c>
    </row>
    <row r="61" spans="1:5" s="1" customFormat="1" ht="18" customHeight="1">
      <c r="A61" s="64">
        <f t="shared" si="1"/>
        <v>33</v>
      </c>
      <c r="B61" s="35"/>
      <c r="C61" s="89" t="s">
        <v>146</v>
      </c>
      <c r="D61" s="36" t="s">
        <v>71</v>
      </c>
      <c r="E61" s="499">
        <v>12.273999999999999</v>
      </c>
    </row>
    <row r="62" spans="1:5" s="1" customFormat="1" ht="18" customHeight="1">
      <c r="A62" s="64">
        <f>A61+1</f>
        <v>34</v>
      </c>
      <c r="B62" s="35"/>
      <c r="C62" s="89" t="s">
        <v>147</v>
      </c>
      <c r="D62" s="36" t="s">
        <v>57</v>
      </c>
      <c r="E62" s="491">
        <v>71.06</v>
      </c>
    </row>
    <row r="63" spans="1:5" s="1" customFormat="1" ht="18" customHeight="1">
      <c r="A63" s="64">
        <f t="shared" si="1"/>
        <v>35</v>
      </c>
      <c r="B63" s="35"/>
      <c r="C63" s="89" t="s">
        <v>160</v>
      </c>
      <c r="D63" s="36" t="s">
        <v>57</v>
      </c>
      <c r="E63" s="499">
        <v>16.9575</v>
      </c>
    </row>
    <row r="64" spans="1:5" s="1" customFormat="1" ht="18" customHeight="1">
      <c r="A64" s="64">
        <f t="shared" si="1"/>
        <v>36</v>
      </c>
      <c r="B64" s="35"/>
      <c r="C64" s="89" t="s">
        <v>148</v>
      </c>
      <c r="D64" s="36" t="s">
        <v>71</v>
      </c>
      <c r="E64" s="499">
        <v>274.54999999999995</v>
      </c>
    </row>
    <row r="65" spans="1:5" s="1" customFormat="1" ht="18" customHeight="1">
      <c r="A65" s="64">
        <f t="shared" si="1"/>
        <v>37</v>
      </c>
      <c r="B65" s="35"/>
      <c r="C65" s="89" t="s">
        <v>149</v>
      </c>
      <c r="D65" s="36" t="s">
        <v>71</v>
      </c>
      <c r="E65" s="499">
        <v>549.09999999999991</v>
      </c>
    </row>
    <row r="66" spans="1:5" s="1" customFormat="1" ht="18" customHeight="1">
      <c r="A66" s="64">
        <f t="shared" si="1"/>
        <v>38</v>
      </c>
      <c r="B66" s="35"/>
      <c r="C66" s="89" t="s">
        <v>150</v>
      </c>
      <c r="D66" s="33" t="s">
        <v>69</v>
      </c>
      <c r="E66" s="499">
        <v>17.765000000000001</v>
      </c>
    </row>
    <row r="67" spans="1:5" s="1" customFormat="1" ht="18" customHeight="1">
      <c r="A67" s="64">
        <f t="shared" si="1"/>
        <v>39</v>
      </c>
      <c r="B67" s="35"/>
      <c r="C67" s="89" t="s">
        <v>159</v>
      </c>
      <c r="D67" s="33" t="s">
        <v>69</v>
      </c>
      <c r="E67" s="499">
        <v>9.69</v>
      </c>
    </row>
    <row r="68" spans="1:5" s="1" customFormat="1" ht="18" customHeight="1">
      <c r="A68" s="64">
        <f t="shared" si="1"/>
        <v>40</v>
      </c>
      <c r="B68" s="35"/>
      <c r="C68" s="89" t="s">
        <v>151</v>
      </c>
      <c r="D68" s="33" t="s">
        <v>69</v>
      </c>
      <c r="E68" s="499">
        <v>4.0374999999999996</v>
      </c>
    </row>
    <row r="69" spans="1:5" s="1" customFormat="1" ht="18" customHeight="1">
      <c r="A69" s="64">
        <f t="shared" si="1"/>
        <v>41</v>
      </c>
      <c r="B69" s="35"/>
      <c r="C69" s="212" t="s">
        <v>152</v>
      </c>
      <c r="D69" s="36" t="s">
        <v>69</v>
      </c>
      <c r="E69" s="499">
        <v>35.53</v>
      </c>
    </row>
    <row r="70" spans="1:5" s="1" customFormat="1" ht="18" customHeight="1">
      <c r="A70" s="64">
        <f t="shared" si="1"/>
        <v>42</v>
      </c>
      <c r="B70" s="35"/>
      <c r="C70" s="212" t="s">
        <v>153</v>
      </c>
      <c r="D70" s="36" t="s">
        <v>55</v>
      </c>
      <c r="E70" s="499">
        <v>9.69</v>
      </c>
    </row>
    <row r="71" spans="1:5" s="1" customFormat="1" ht="42.75" customHeight="1">
      <c r="A71" s="64">
        <f t="shared" si="1"/>
        <v>43</v>
      </c>
      <c r="B71" s="201"/>
      <c r="C71" s="211" t="s">
        <v>154</v>
      </c>
      <c r="D71" s="38" t="s">
        <v>57</v>
      </c>
      <c r="E71" s="490">
        <v>44.3</v>
      </c>
    </row>
    <row r="72" spans="1:5" s="1" customFormat="1" ht="16.5" customHeight="1">
      <c r="A72" s="64">
        <f t="shared" si="1"/>
        <v>44</v>
      </c>
      <c r="B72" s="35"/>
      <c r="C72" s="89" t="s">
        <v>143</v>
      </c>
      <c r="D72" s="33" t="s">
        <v>69</v>
      </c>
      <c r="E72" s="499">
        <v>43.413999999999994</v>
      </c>
    </row>
    <row r="73" spans="1:5" s="1" customFormat="1" ht="16.5" customHeight="1">
      <c r="A73" s="64">
        <f t="shared" si="1"/>
        <v>45</v>
      </c>
      <c r="B73" s="35"/>
      <c r="C73" s="89" t="s">
        <v>144</v>
      </c>
      <c r="D73" s="33" t="s">
        <v>69</v>
      </c>
      <c r="E73" s="499">
        <v>141.76</v>
      </c>
    </row>
    <row r="74" spans="1:5" s="1" customFormat="1" ht="16.5" customHeight="1">
      <c r="A74" s="64">
        <f t="shared" si="1"/>
        <v>46</v>
      </c>
      <c r="B74" s="35"/>
      <c r="C74" s="89" t="s">
        <v>161</v>
      </c>
      <c r="D74" s="33" t="s">
        <v>69</v>
      </c>
      <c r="E74" s="499">
        <v>66.449999999999989</v>
      </c>
    </row>
    <row r="75" spans="1:5" s="1" customFormat="1" ht="16.5" customHeight="1">
      <c r="A75" s="64">
        <f t="shared" si="1"/>
        <v>47</v>
      </c>
      <c r="B75" s="35"/>
      <c r="C75" s="89" t="s">
        <v>146</v>
      </c>
      <c r="D75" s="36" t="s">
        <v>71</v>
      </c>
      <c r="E75" s="499">
        <v>33.667999999999999</v>
      </c>
    </row>
    <row r="76" spans="1:5" s="1" customFormat="1" ht="16.5" customHeight="1">
      <c r="A76" s="64">
        <f t="shared" si="1"/>
        <v>48</v>
      </c>
      <c r="B76" s="35"/>
      <c r="C76" s="89" t="s">
        <v>437</v>
      </c>
      <c r="D76" s="36" t="s">
        <v>57</v>
      </c>
      <c r="E76" s="491">
        <v>194.92000000000002</v>
      </c>
    </row>
    <row r="77" spans="1:5" s="1" customFormat="1" ht="16.5" customHeight="1">
      <c r="A77" s="64">
        <f t="shared" si="1"/>
        <v>49</v>
      </c>
      <c r="B77" s="35"/>
      <c r="C77" s="89" t="s">
        <v>157</v>
      </c>
      <c r="D77" s="36" t="s">
        <v>57</v>
      </c>
      <c r="E77" s="499">
        <v>46.515000000000001</v>
      </c>
    </row>
    <row r="78" spans="1:5" s="1" customFormat="1" ht="16.5" customHeight="1">
      <c r="A78" s="64">
        <f t="shared" si="1"/>
        <v>50</v>
      </c>
      <c r="B78" s="35"/>
      <c r="C78" s="89" t="s">
        <v>148</v>
      </c>
      <c r="D78" s="36" t="s">
        <v>71</v>
      </c>
      <c r="E78" s="499">
        <v>753.09999999999991</v>
      </c>
    </row>
    <row r="79" spans="1:5" s="1" customFormat="1" ht="16.5" customHeight="1">
      <c r="A79" s="64">
        <f t="shared" si="1"/>
        <v>51</v>
      </c>
      <c r="B79" s="35"/>
      <c r="C79" s="89" t="s">
        <v>149</v>
      </c>
      <c r="D79" s="36" t="s">
        <v>71</v>
      </c>
      <c r="E79" s="499">
        <v>1506.1999999999998</v>
      </c>
    </row>
    <row r="80" spans="1:5" s="1" customFormat="1" ht="16.5" customHeight="1">
      <c r="A80" s="64">
        <f t="shared" si="1"/>
        <v>52</v>
      </c>
      <c r="B80" s="35"/>
      <c r="C80" s="89" t="s">
        <v>150</v>
      </c>
      <c r="D80" s="33" t="s">
        <v>69</v>
      </c>
      <c r="E80" s="499">
        <v>48.730000000000004</v>
      </c>
    </row>
    <row r="81" spans="1:5" s="1" customFormat="1" ht="16.5" customHeight="1">
      <c r="A81" s="64">
        <f t="shared" si="1"/>
        <v>53</v>
      </c>
      <c r="B81" s="35"/>
      <c r="C81" s="89" t="s">
        <v>159</v>
      </c>
      <c r="D81" s="33" t="s">
        <v>69</v>
      </c>
      <c r="E81" s="499">
        <v>26.58</v>
      </c>
    </row>
    <row r="82" spans="1:5" s="1" customFormat="1" ht="16.5" customHeight="1">
      <c r="A82" s="64">
        <f t="shared" si="1"/>
        <v>54</v>
      </c>
      <c r="B82" s="35"/>
      <c r="C82" s="89" t="s">
        <v>151</v>
      </c>
      <c r="D82" s="33" t="s">
        <v>69</v>
      </c>
      <c r="E82" s="499">
        <v>11.074999999999999</v>
      </c>
    </row>
    <row r="83" spans="1:5" s="1" customFormat="1" ht="16.5" customHeight="1">
      <c r="A83" s="64">
        <f t="shared" si="1"/>
        <v>55</v>
      </c>
      <c r="B83" s="35"/>
      <c r="C83" s="212" t="s">
        <v>152</v>
      </c>
      <c r="D83" s="36" t="s">
        <v>69</v>
      </c>
      <c r="E83" s="499">
        <v>97.460000000000008</v>
      </c>
    </row>
    <row r="84" spans="1:5" s="1" customFormat="1" ht="16.5" customHeight="1">
      <c r="A84" s="64">
        <f t="shared" si="1"/>
        <v>56</v>
      </c>
      <c r="B84" s="35"/>
      <c r="C84" s="212" t="s">
        <v>153</v>
      </c>
      <c r="D84" s="36" t="s">
        <v>55</v>
      </c>
      <c r="E84" s="499">
        <v>26.58</v>
      </c>
    </row>
    <row r="85" spans="1:5" s="1" customFormat="1" ht="16.5" customHeight="1">
      <c r="A85" s="64"/>
      <c r="B85" s="102"/>
      <c r="C85" s="67" t="s">
        <v>70</v>
      </c>
      <c r="D85" s="36"/>
      <c r="E85" s="491"/>
    </row>
    <row r="86" spans="1:5" s="1" customFormat="1" ht="18" customHeight="1">
      <c r="A86" s="64"/>
      <c r="B86" s="76"/>
      <c r="C86" s="72" t="s">
        <v>47</v>
      </c>
      <c r="D86" s="36"/>
      <c r="E86" s="491"/>
    </row>
    <row r="87" spans="1:5" s="1" customFormat="1" ht="15.95" customHeight="1">
      <c r="A87" s="64"/>
      <c r="B87" s="35"/>
      <c r="C87" s="104" t="s">
        <v>443</v>
      </c>
      <c r="D87" s="36"/>
      <c r="E87" s="499"/>
    </row>
    <row r="88" spans="1:5" s="1" customFormat="1" ht="67.5" customHeight="1">
      <c r="A88" s="64">
        <f>A84+1</f>
        <v>57</v>
      </c>
      <c r="B88" s="171"/>
      <c r="C88" s="77" t="s">
        <v>434</v>
      </c>
      <c r="D88" s="68" t="s">
        <v>71</v>
      </c>
      <c r="E88" s="500">
        <v>14</v>
      </c>
    </row>
    <row r="89" spans="1:5" s="1" customFormat="1" ht="27.75" customHeight="1">
      <c r="A89" s="64">
        <f>A88+1</f>
        <v>58</v>
      </c>
      <c r="B89" s="171"/>
      <c r="C89" s="77" t="s">
        <v>435</v>
      </c>
      <c r="D89" s="68" t="s">
        <v>71</v>
      </c>
      <c r="E89" s="500">
        <v>4</v>
      </c>
    </row>
    <row r="90" spans="1:5" s="1" customFormat="1" ht="69" customHeight="1">
      <c r="A90" s="64">
        <f>A89+1</f>
        <v>59</v>
      </c>
      <c r="B90" s="200"/>
      <c r="C90" s="77" t="s">
        <v>436</v>
      </c>
      <c r="D90" s="68" t="s">
        <v>71</v>
      </c>
      <c r="E90" s="500">
        <v>3</v>
      </c>
    </row>
    <row r="91" spans="1:5" s="1" customFormat="1" ht="18" customHeight="1">
      <c r="A91" s="64">
        <f>A90+1</f>
        <v>60</v>
      </c>
      <c r="B91" s="171"/>
      <c r="C91" s="205" t="s">
        <v>139</v>
      </c>
      <c r="D91" s="68" t="s">
        <v>71</v>
      </c>
      <c r="E91" s="500">
        <v>20</v>
      </c>
    </row>
    <row r="92" spans="1:5" s="1" customFormat="1" ht="21" customHeight="1">
      <c r="A92" s="64">
        <f>A90+1</f>
        <v>60</v>
      </c>
      <c r="B92" s="171"/>
      <c r="C92" s="77" t="s">
        <v>438</v>
      </c>
      <c r="D92" s="68" t="s">
        <v>69</v>
      </c>
      <c r="E92" s="500">
        <v>30</v>
      </c>
    </row>
    <row r="93" spans="1:5" s="1" customFormat="1" ht="21" customHeight="1">
      <c r="A93" s="64">
        <f>A92+1</f>
        <v>61</v>
      </c>
      <c r="B93" s="171"/>
      <c r="C93" s="77" t="s">
        <v>433</v>
      </c>
      <c r="D93" s="68" t="s">
        <v>72</v>
      </c>
      <c r="E93" s="500">
        <v>21</v>
      </c>
    </row>
    <row r="94" spans="1:5" s="1" customFormat="1" ht="15.95" customHeight="1">
      <c r="A94" s="64"/>
      <c r="B94" s="35"/>
      <c r="C94" s="67" t="s">
        <v>70</v>
      </c>
      <c r="D94" s="36"/>
      <c r="E94" s="491"/>
    </row>
    <row r="95" spans="1:5" s="1" customFormat="1" ht="15.95" customHeight="1">
      <c r="A95" s="64"/>
      <c r="B95" s="79"/>
      <c r="C95" s="80" t="s">
        <v>49</v>
      </c>
      <c r="D95" s="36"/>
      <c r="E95" s="491"/>
    </row>
    <row r="96" spans="1:5" s="1" customFormat="1" ht="15.95" customHeight="1">
      <c r="A96" s="64"/>
      <c r="B96" s="35"/>
      <c r="C96" s="104" t="s">
        <v>50</v>
      </c>
      <c r="D96" s="36"/>
      <c r="E96" s="491"/>
    </row>
    <row r="97" spans="1:5" s="1" customFormat="1" ht="15.95" customHeight="1">
      <c r="A97" s="64">
        <f>A93+1</f>
        <v>62</v>
      </c>
      <c r="B97" s="171"/>
      <c r="C97" s="213" t="s">
        <v>426</v>
      </c>
      <c r="D97" s="38" t="s">
        <v>56</v>
      </c>
      <c r="E97" s="500">
        <v>24</v>
      </c>
    </row>
    <row r="98" spans="1:5" s="1" customFormat="1" ht="28.5" customHeight="1">
      <c r="A98" s="64">
        <f>A97+1</f>
        <v>63</v>
      </c>
      <c r="B98" s="42"/>
      <c r="C98" s="41" t="s">
        <v>82</v>
      </c>
      <c r="D98" s="38" t="s">
        <v>56</v>
      </c>
      <c r="E98" s="500">
        <v>38</v>
      </c>
    </row>
    <row r="99" spans="1:5" s="1" customFormat="1" ht="18" customHeight="1">
      <c r="A99" s="64">
        <f>A98+1</f>
        <v>64</v>
      </c>
      <c r="B99" s="171"/>
      <c r="C99" s="170" t="s">
        <v>83</v>
      </c>
      <c r="D99" s="38" t="s">
        <v>55</v>
      </c>
      <c r="E99" s="500">
        <v>83.600000000000009</v>
      </c>
    </row>
    <row r="100" spans="1:5" s="1" customFormat="1" ht="18" customHeight="1">
      <c r="A100" s="64">
        <f t="shared" ref="A100:A105" si="2">A99+1</f>
        <v>65</v>
      </c>
      <c r="B100" s="171"/>
      <c r="C100" s="170" t="s">
        <v>81</v>
      </c>
      <c r="D100" s="38" t="s">
        <v>55</v>
      </c>
      <c r="E100" s="500">
        <v>6</v>
      </c>
    </row>
    <row r="101" spans="1:5" s="1" customFormat="1" ht="22.5" customHeight="1">
      <c r="A101" s="64">
        <f t="shared" si="2"/>
        <v>66</v>
      </c>
      <c r="B101" s="42"/>
      <c r="C101" s="41" t="s">
        <v>23</v>
      </c>
      <c r="D101" s="38" t="s">
        <v>56</v>
      </c>
      <c r="E101" s="500">
        <v>794.8</v>
      </c>
    </row>
    <row r="102" spans="1:5" s="1" customFormat="1" ht="22.5" customHeight="1">
      <c r="A102" s="64">
        <f t="shared" si="2"/>
        <v>67</v>
      </c>
      <c r="B102" s="171"/>
      <c r="C102" s="170" t="s">
        <v>431</v>
      </c>
      <c r="D102" s="38" t="s">
        <v>55</v>
      </c>
      <c r="E102" s="490">
        <v>190</v>
      </c>
    </row>
    <row r="103" spans="1:5" s="1" customFormat="1" ht="18" customHeight="1">
      <c r="A103" s="64">
        <f t="shared" si="2"/>
        <v>68</v>
      </c>
      <c r="B103" s="35"/>
      <c r="C103" s="170" t="s">
        <v>427</v>
      </c>
      <c r="D103" s="38" t="s">
        <v>55</v>
      </c>
      <c r="E103" s="490">
        <v>10</v>
      </c>
    </row>
    <row r="104" spans="1:5" s="1" customFormat="1" ht="18" customHeight="1">
      <c r="A104" s="64">
        <f t="shared" si="2"/>
        <v>69</v>
      </c>
      <c r="B104" s="35"/>
      <c r="C104" s="170" t="s">
        <v>22</v>
      </c>
      <c r="D104" s="38" t="s">
        <v>55</v>
      </c>
      <c r="E104" s="500">
        <v>120</v>
      </c>
    </row>
    <row r="105" spans="1:5" s="1" customFormat="1" ht="18" customHeight="1">
      <c r="A105" s="64">
        <f t="shared" si="2"/>
        <v>70</v>
      </c>
      <c r="B105" s="42"/>
      <c r="C105" s="41" t="s">
        <v>21</v>
      </c>
      <c r="D105" s="38" t="s">
        <v>56</v>
      </c>
      <c r="E105" s="500">
        <v>18.3</v>
      </c>
    </row>
    <row r="106" spans="1:5" s="1" customFormat="1" ht="23.25" customHeight="1">
      <c r="A106" s="64">
        <f t="shared" ref="A106:A157" si="3">A105+1</f>
        <v>71</v>
      </c>
      <c r="B106" s="35"/>
      <c r="C106" s="170" t="s">
        <v>162</v>
      </c>
      <c r="D106" s="38" t="s">
        <v>56</v>
      </c>
      <c r="E106" s="490">
        <v>19.215</v>
      </c>
    </row>
    <row r="107" spans="1:5" s="1" customFormat="1" ht="18" customHeight="1">
      <c r="A107" s="64">
        <f t="shared" si="3"/>
        <v>72</v>
      </c>
      <c r="B107" s="35"/>
      <c r="C107" s="170" t="s">
        <v>16</v>
      </c>
      <c r="D107" s="38" t="s">
        <v>55</v>
      </c>
      <c r="E107" s="490">
        <v>91.5</v>
      </c>
    </row>
    <row r="108" spans="1:5" s="1" customFormat="1" ht="18" customHeight="1">
      <c r="A108" s="64">
        <f t="shared" si="3"/>
        <v>73</v>
      </c>
      <c r="B108" s="35"/>
      <c r="C108" s="170" t="s">
        <v>163</v>
      </c>
      <c r="D108" s="38" t="s">
        <v>55</v>
      </c>
      <c r="E108" s="500">
        <v>3</v>
      </c>
    </row>
    <row r="109" spans="1:5" s="1" customFormat="1" ht="18" customHeight="1">
      <c r="A109" s="64">
        <f t="shared" si="3"/>
        <v>74</v>
      </c>
      <c r="B109" s="35"/>
      <c r="C109" s="170" t="s">
        <v>18</v>
      </c>
      <c r="D109" s="38" t="s">
        <v>55</v>
      </c>
      <c r="E109" s="500">
        <v>10</v>
      </c>
    </row>
    <row r="110" spans="1:5" s="1" customFormat="1" ht="18" customHeight="1">
      <c r="A110" s="64">
        <f t="shared" si="3"/>
        <v>75</v>
      </c>
      <c r="B110" s="35"/>
      <c r="C110" s="170" t="s">
        <v>19</v>
      </c>
      <c r="D110" s="38" t="s">
        <v>20</v>
      </c>
      <c r="E110" s="500">
        <v>1</v>
      </c>
    </row>
    <row r="111" spans="1:5" s="1" customFormat="1" ht="17.25" customHeight="1">
      <c r="A111" s="64"/>
      <c r="B111" s="35"/>
      <c r="C111" s="104" t="s">
        <v>85</v>
      </c>
      <c r="D111" s="38"/>
      <c r="E111" s="493"/>
    </row>
    <row r="112" spans="1:5" s="1" customFormat="1" ht="20.25" customHeight="1">
      <c r="A112" s="64">
        <f>A110+1</f>
        <v>76</v>
      </c>
      <c r="B112" s="42"/>
      <c r="C112" s="41" t="s">
        <v>15</v>
      </c>
      <c r="D112" s="38" t="s">
        <v>56</v>
      </c>
      <c r="E112" s="500">
        <v>5.32</v>
      </c>
    </row>
    <row r="113" spans="1:5" s="1" customFormat="1" ht="27" customHeight="1">
      <c r="A113" s="64">
        <f t="shared" si="3"/>
        <v>77</v>
      </c>
      <c r="B113" s="35"/>
      <c r="C113" s="170" t="s">
        <v>164</v>
      </c>
      <c r="D113" s="38" t="s">
        <v>56</v>
      </c>
      <c r="E113" s="490">
        <v>6</v>
      </c>
    </row>
    <row r="114" spans="1:5" s="1" customFormat="1" ht="18.75" customHeight="1">
      <c r="A114" s="64">
        <f t="shared" si="3"/>
        <v>78</v>
      </c>
      <c r="B114" s="35"/>
      <c r="C114" s="170" t="s">
        <v>16</v>
      </c>
      <c r="D114" s="38" t="s">
        <v>55</v>
      </c>
      <c r="E114" s="490">
        <v>26.6</v>
      </c>
    </row>
    <row r="115" spans="1:5" s="1" customFormat="1" ht="18.75" customHeight="1">
      <c r="A115" s="64">
        <f t="shared" si="3"/>
        <v>79</v>
      </c>
      <c r="B115" s="35"/>
      <c r="C115" s="170" t="s">
        <v>17</v>
      </c>
      <c r="D115" s="38" t="s">
        <v>55</v>
      </c>
      <c r="E115" s="500">
        <v>1</v>
      </c>
    </row>
    <row r="116" spans="1:5" s="1" customFormat="1" ht="18.75" customHeight="1">
      <c r="A116" s="64">
        <f t="shared" si="3"/>
        <v>80</v>
      </c>
      <c r="B116" s="35"/>
      <c r="C116" s="170" t="s">
        <v>18</v>
      </c>
      <c r="D116" s="38" t="s">
        <v>55</v>
      </c>
      <c r="E116" s="500">
        <v>3</v>
      </c>
    </row>
    <row r="117" spans="1:5" s="1" customFormat="1" ht="25.5" customHeight="1">
      <c r="A117" s="64">
        <f t="shared" si="3"/>
        <v>81</v>
      </c>
      <c r="B117" s="35"/>
      <c r="C117" s="41" t="s">
        <v>432</v>
      </c>
      <c r="D117" s="38" t="s">
        <v>69</v>
      </c>
      <c r="E117" s="500">
        <v>14</v>
      </c>
    </row>
    <row r="118" spans="1:5" s="1" customFormat="1" ht="25.5" customHeight="1">
      <c r="A118" s="64">
        <f t="shared" si="3"/>
        <v>82</v>
      </c>
      <c r="B118" s="35"/>
      <c r="C118" s="41" t="s">
        <v>462</v>
      </c>
      <c r="D118" s="38" t="s">
        <v>56</v>
      </c>
      <c r="E118" s="500">
        <v>5.32</v>
      </c>
    </row>
    <row r="119" spans="1:5" s="1" customFormat="1" ht="21.75" customHeight="1">
      <c r="A119" s="64">
        <f t="shared" si="3"/>
        <v>83</v>
      </c>
      <c r="B119" s="35"/>
      <c r="C119" s="170" t="s">
        <v>466</v>
      </c>
      <c r="D119" s="38" t="s">
        <v>56</v>
      </c>
      <c r="E119" s="500">
        <v>6</v>
      </c>
    </row>
    <row r="120" spans="1:5" s="1" customFormat="1" ht="21.75" customHeight="1">
      <c r="A120" s="64">
        <f t="shared" si="3"/>
        <v>84</v>
      </c>
      <c r="B120" s="35"/>
      <c r="C120" s="170" t="s">
        <v>465</v>
      </c>
      <c r="D120" s="38" t="s">
        <v>56</v>
      </c>
      <c r="E120" s="500">
        <v>6</v>
      </c>
    </row>
    <row r="121" spans="1:5" s="1" customFormat="1" ht="21.75" customHeight="1">
      <c r="A121" s="64">
        <f t="shared" si="3"/>
        <v>85</v>
      </c>
      <c r="B121" s="35"/>
      <c r="C121" s="170" t="s">
        <v>470</v>
      </c>
      <c r="D121" s="38" t="s">
        <v>463</v>
      </c>
      <c r="E121" s="500">
        <v>0.15</v>
      </c>
    </row>
    <row r="122" spans="1:5" s="1" customFormat="1" ht="21.75" customHeight="1">
      <c r="A122" s="64">
        <f t="shared" si="3"/>
        <v>86</v>
      </c>
      <c r="B122" s="35"/>
      <c r="C122" s="41" t="s">
        <v>464</v>
      </c>
      <c r="D122" s="139" t="s">
        <v>72</v>
      </c>
      <c r="E122" s="501">
        <v>1</v>
      </c>
    </row>
    <row r="123" spans="1:5" s="1" customFormat="1" ht="15" customHeight="1">
      <c r="A123" s="64"/>
      <c r="B123" s="35"/>
      <c r="C123" s="104" t="s">
        <v>24</v>
      </c>
      <c r="D123" s="38"/>
      <c r="E123" s="500"/>
    </row>
    <row r="124" spans="1:5" s="1" customFormat="1" ht="15" customHeight="1">
      <c r="A124" s="64">
        <f>A122+1</f>
        <v>87</v>
      </c>
      <c r="B124" s="342"/>
      <c r="C124" s="213" t="s">
        <v>444</v>
      </c>
      <c r="D124" s="36" t="s">
        <v>57</v>
      </c>
      <c r="E124" s="502">
        <v>298.02</v>
      </c>
    </row>
    <row r="125" spans="1:5" s="1" customFormat="1" ht="15" customHeight="1">
      <c r="A125" s="64">
        <f t="shared" si="3"/>
        <v>88</v>
      </c>
      <c r="B125" s="342"/>
      <c r="C125" s="343" t="s">
        <v>445</v>
      </c>
      <c r="D125" s="20" t="s">
        <v>209</v>
      </c>
      <c r="E125" s="503">
        <v>6</v>
      </c>
    </row>
    <row r="126" spans="1:5" s="1" customFormat="1" ht="15" customHeight="1">
      <c r="A126" s="64">
        <f t="shared" si="3"/>
        <v>89</v>
      </c>
      <c r="B126" s="342"/>
      <c r="C126" s="343" t="s">
        <v>457</v>
      </c>
      <c r="D126" s="20" t="s">
        <v>209</v>
      </c>
      <c r="E126" s="503">
        <v>200</v>
      </c>
    </row>
    <row r="127" spans="1:5" s="1" customFormat="1" ht="15" customHeight="1">
      <c r="A127" s="64">
        <f t="shared" si="3"/>
        <v>90</v>
      </c>
      <c r="B127" s="342"/>
      <c r="C127" s="343" t="s">
        <v>460</v>
      </c>
      <c r="D127" s="20" t="s">
        <v>209</v>
      </c>
      <c r="E127" s="503">
        <v>115</v>
      </c>
    </row>
    <row r="128" spans="1:5" s="1" customFormat="1" ht="15" customHeight="1">
      <c r="A128" s="64">
        <f t="shared" si="3"/>
        <v>91</v>
      </c>
      <c r="B128" s="342"/>
      <c r="C128" s="343" t="s">
        <v>461</v>
      </c>
      <c r="D128" s="20" t="s">
        <v>209</v>
      </c>
      <c r="E128" s="503">
        <v>115</v>
      </c>
    </row>
    <row r="129" spans="1:5" s="1" customFormat="1" ht="15" customHeight="1">
      <c r="A129" s="64">
        <f t="shared" si="3"/>
        <v>92</v>
      </c>
      <c r="B129" s="342"/>
      <c r="C129" s="343" t="s">
        <v>459</v>
      </c>
      <c r="D129" s="20" t="s">
        <v>209</v>
      </c>
      <c r="E129" s="503">
        <v>315</v>
      </c>
    </row>
    <row r="130" spans="1:5" s="1" customFormat="1" ht="15" customHeight="1">
      <c r="A130" s="64">
        <f t="shared" si="3"/>
        <v>93</v>
      </c>
      <c r="B130" s="342"/>
      <c r="C130" s="343" t="s">
        <v>446</v>
      </c>
      <c r="D130" s="344" t="s">
        <v>55</v>
      </c>
      <c r="E130" s="503">
        <v>107.28719999999998</v>
      </c>
    </row>
    <row r="131" spans="1:5" s="1" customFormat="1" ht="15" customHeight="1">
      <c r="A131" s="64">
        <f t="shared" si="3"/>
        <v>94</v>
      </c>
      <c r="B131" s="342"/>
      <c r="C131" s="343" t="s">
        <v>447</v>
      </c>
      <c r="D131" s="344" t="s">
        <v>69</v>
      </c>
      <c r="E131" s="503">
        <v>901.21248000000003</v>
      </c>
    </row>
    <row r="132" spans="1:5" s="1" customFormat="1" ht="15" customHeight="1">
      <c r="A132" s="64">
        <f t="shared" si="3"/>
        <v>95</v>
      </c>
      <c r="B132" s="342"/>
      <c r="C132" s="343" t="s">
        <v>448</v>
      </c>
      <c r="D132" s="344" t="s">
        <v>69</v>
      </c>
      <c r="E132" s="503">
        <v>1144.3968</v>
      </c>
    </row>
    <row r="133" spans="1:5" s="1" customFormat="1" ht="15" customHeight="1">
      <c r="A133" s="64">
        <f t="shared" si="3"/>
        <v>96</v>
      </c>
      <c r="B133" s="342"/>
      <c r="C133" s="343" t="s">
        <v>449</v>
      </c>
      <c r="D133" s="344" t="s">
        <v>69</v>
      </c>
      <c r="E133" s="503">
        <v>143.0496</v>
      </c>
    </row>
    <row r="134" spans="1:5" s="1" customFormat="1" ht="15" customHeight="1">
      <c r="A134" s="64">
        <f t="shared" si="3"/>
        <v>97</v>
      </c>
      <c r="B134" s="342"/>
      <c r="C134" s="343" t="s">
        <v>474</v>
      </c>
      <c r="D134" s="344" t="s">
        <v>71</v>
      </c>
      <c r="E134" s="503">
        <v>780</v>
      </c>
    </row>
    <row r="135" spans="1:5" s="1" customFormat="1" ht="15" customHeight="1">
      <c r="A135" s="64">
        <f t="shared" si="3"/>
        <v>98</v>
      </c>
      <c r="B135" s="342"/>
      <c r="C135" s="343" t="s">
        <v>450</v>
      </c>
      <c r="D135" s="344" t="s">
        <v>71</v>
      </c>
      <c r="E135" s="503">
        <v>780</v>
      </c>
    </row>
    <row r="136" spans="1:5" s="1" customFormat="1" ht="15" customHeight="1">
      <c r="A136" s="64">
        <f t="shared" si="3"/>
        <v>99</v>
      </c>
      <c r="B136" s="342"/>
      <c r="C136" s="343" t="s">
        <v>451</v>
      </c>
      <c r="D136" s="344" t="s">
        <v>71</v>
      </c>
      <c r="E136" s="503">
        <v>780</v>
      </c>
    </row>
    <row r="137" spans="1:5" s="1" customFormat="1" ht="15" customHeight="1">
      <c r="A137" s="64">
        <f t="shared" si="3"/>
        <v>100</v>
      </c>
      <c r="B137" s="342"/>
      <c r="C137" s="343" t="s">
        <v>452</v>
      </c>
      <c r="D137" s="344" t="s">
        <v>71</v>
      </c>
      <c r="E137" s="503">
        <v>171</v>
      </c>
    </row>
    <row r="138" spans="1:5" s="1" customFormat="1" ht="15" customHeight="1">
      <c r="A138" s="64">
        <f t="shared" si="3"/>
        <v>101</v>
      </c>
      <c r="B138" s="342"/>
      <c r="C138" s="343" t="s">
        <v>453</v>
      </c>
      <c r="D138" s="344" t="s">
        <v>71</v>
      </c>
      <c r="E138" s="503">
        <v>780</v>
      </c>
    </row>
    <row r="139" spans="1:5" s="1" customFormat="1" ht="15" customHeight="1">
      <c r="A139" s="64">
        <f t="shared" si="3"/>
        <v>102</v>
      </c>
      <c r="B139" s="342"/>
      <c r="C139" s="343" t="s">
        <v>454</v>
      </c>
      <c r="D139" s="344" t="s">
        <v>69</v>
      </c>
      <c r="E139" s="503">
        <v>143.0496</v>
      </c>
    </row>
    <row r="140" spans="1:5" s="1" customFormat="1" ht="15" customHeight="1">
      <c r="A140" s="64">
        <f t="shared" si="3"/>
        <v>103</v>
      </c>
      <c r="B140" s="342"/>
      <c r="C140" s="343" t="s">
        <v>455</v>
      </c>
      <c r="D140" s="344" t="s">
        <v>71</v>
      </c>
      <c r="E140" s="504">
        <v>8225.3520000000008</v>
      </c>
    </row>
    <row r="141" spans="1:5" s="1" customFormat="1" ht="15" customHeight="1">
      <c r="A141" s="64">
        <f t="shared" si="3"/>
        <v>104</v>
      </c>
      <c r="B141" s="342"/>
      <c r="C141" s="345" t="s">
        <v>458</v>
      </c>
      <c r="D141" s="346" t="s">
        <v>71</v>
      </c>
      <c r="E141" s="505">
        <v>2993.4960000000001</v>
      </c>
    </row>
    <row r="142" spans="1:5" s="1" customFormat="1" ht="15" customHeight="1">
      <c r="A142" s="64">
        <f t="shared" si="3"/>
        <v>105</v>
      </c>
      <c r="B142" s="342"/>
      <c r="C142" s="345" t="s">
        <v>456</v>
      </c>
      <c r="D142" s="346" t="s">
        <v>71</v>
      </c>
      <c r="E142" s="506">
        <v>250.33679999999998</v>
      </c>
    </row>
    <row r="143" spans="1:5" s="1" customFormat="1" ht="37.5" customHeight="1">
      <c r="A143" s="64">
        <f t="shared" si="3"/>
        <v>106</v>
      </c>
      <c r="B143" s="342"/>
      <c r="C143" s="347" t="s">
        <v>472</v>
      </c>
      <c r="D143" s="349" t="s">
        <v>69</v>
      </c>
      <c r="E143" s="507">
        <v>450</v>
      </c>
    </row>
    <row r="144" spans="1:5" s="1" customFormat="1" ht="33.75" customHeight="1">
      <c r="A144" s="64">
        <f t="shared" si="3"/>
        <v>107</v>
      </c>
      <c r="B144" s="342"/>
      <c r="C144" s="348" t="s">
        <v>473</v>
      </c>
      <c r="D144" s="349" t="s">
        <v>69</v>
      </c>
      <c r="E144" s="507">
        <v>470</v>
      </c>
    </row>
    <row r="145" spans="1:5" s="1" customFormat="1" ht="15" customHeight="1">
      <c r="A145" s="64">
        <f t="shared" si="3"/>
        <v>108</v>
      </c>
      <c r="B145" s="342"/>
      <c r="C145" s="350" t="s">
        <v>475</v>
      </c>
      <c r="D145" s="349" t="s">
        <v>72</v>
      </c>
      <c r="E145" s="507">
        <v>350</v>
      </c>
    </row>
    <row r="146" spans="1:5" s="1" customFormat="1" ht="15" customHeight="1">
      <c r="A146" s="64">
        <f t="shared" si="3"/>
        <v>109</v>
      </c>
      <c r="B146" s="42"/>
      <c r="C146" s="41" t="s">
        <v>25</v>
      </c>
      <c r="D146" s="38" t="s">
        <v>56</v>
      </c>
      <c r="E146" s="500">
        <v>298.02</v>
      </c>
    </row>
    <row r="147" spans="1:5" s="1" customFormat="1" ht="15" customHeight="1">
      <c r="A147" s="64">
        <f t="shared" si="3"/>
        <v>110</v>
      </c>
      <c r="B147" s="171"/>
      <c r="C147" s="170" t="s">
        <v>83</v>
      </c>
      <c r="D147" s="38" t="s">
        <v>55</v>
      </c>
      <c r="E147" s="500">
        <v>390</v>
      </c>
    </row>
    <row r="148" spans="1:5" s="1" customFormat="1" ht="15" customHeight="1">
      <c r="A148" s="64">
        <f t="shared" si="3"/>
        <v>111</v>
      </c>
      <c r="B148" s="171"/>
      <c r="C148" s="170" t="s">
        <v>81</v>
      </c>
      <c r="D148" s="38" t="s">
        <v>55</v>
      </c>
      <c r="E148" s="500">
        <v>38</v>
      </c>
    </row>
    <row r="149" spans="1:5" s="1" customFormat="1" ht="15" customHeight="1">
      <c r="A149" s="64">
        <f t="shared" si="3"/>
        <v>112</v>
      </c>
      <c r="B149" s="42"/>
      <c r="C149" s="41" t="s">
        <v>26</v>
      </c>
      <c r="D149" s="38" t="s">
        <v>56</v>
      </c>
      <c r="E149" s="500">
        <v>298.02</v>
      </c>
    </row>
    <row r="150" spans="1:5" s="1" customFormat="1" ht="15" customHeight="1">
      <c r="A150" s="64">
        <f t="shared" si="3"/>
        <v>113</v>
      </c>
      <c r="B150" s="171"/>
      <c r="C150" s="170" t="s">
        <v>431</v>
      </c>
      <c r="D150" s="38" t="s">
        <v>55</v>
      </c>
      <c r="E150" s="490">
        <v>73</v>
      </c>
    </row>
    <row r="151" spans="1:5" s="1" customFormat="1" ht="15" customHeight="1">
      <c r="A151" s="64">
        <f t="shared" si="3"/>
        <v>114</v>
      </c>
      <c r="B151" s="35"/>
      <c r="C151" s="170" t="s">
        <v>427</v>
      </c>
      <c r="D151" s="38" t="s">
        <v>55</v>
      </c>
      <c r="E151" s="490">
        <v>2</v>
      </c>
    </row>
    <row r="152" spans="1:5" s="1" customFormat="1" ht="15" customHeight="1">
      <c r="A152" s="64">
        <f t="shared" si="3"/>
        <v>115</v>
      </c>
      <c r="B152" s="35"/>
      <c r="C152" s="170" t="s">
        <v>22</v>
      </c>
      <c r="D152" s="38" t="s">
        <v>55</v>
      </c>
      <c r="E152" s="500">
        <v>45</v>
      </c>
    </row>
    <row r="153" spans="1:5" s="1" customFormat="1" ht="15" customHeight="1">
      <c r="A153" s="64"/>
      <c r="B153" s="35"/>
      <c r="C153" s="67" t="s">
        <v>70</v>
      </c>
      <c r="D153" s="36"/>
      <c r="E153" s="491"/>
    </row>
    <row r="154" spans="1:5" s="1" customFormat="1" ht="15" customHeight="1">
      <c r="A154" s="64"/>
      <c r="B154" s="79"/>
      <c r="C154" s="80" t="s">
        <v>51</v>
      </c>
      <c r="D154" s="36"/>
      <c r="E154" s="491"/>
    </row>
    <row r="155" spans="1:5" s="1" customFormat="1" ht="15" customHeight="1">
      <c r="A155" s="64"/>
      <c r="B155" s="35"/>
      <c r="C155" s="214" t="s">
        <v>52</v>
      </c>
      <c r="D155" s="38"/>
      <c r="E155" s="508"/>
    </row>
    <row r="156" spans="1:5" s="1" customFormat="1" ht="27.75" customHeight="1">
      <c r="A156" s="64">
        <f>A152+1</f>
        <v>116</v>
      </c>
      <c r="B156" s="166"/>
      <c r="C156" s="41" t="s">
        <v>94</v>
      </c>
      <c r="D156" s="38" t="s">
        <v>56</v>
      </c>
      <c r="E156" s="500">
        <v>6.2</v>
      </c>
    </row>
    <row r="157" spans="1:5" s="1" customFormat="1" ht="27.75" customHeight="1">
      <c r="A157" s="64">
        <f t="shared" si="3"/>
        <v>117</v>
      </c>
      <c r="B157" s="35"/>
      <c r="C157" s="41" t="s">
        <v>95</v>
      </c>
      <c r="D157" s="38" t="s">
        <v>56</v>
      </c>
      <c r="E157" s="500">
        <v>18.3</v>
      </c>
    </row>
    <row r="158" spans="1:5" s="1" customFormat="1" ht="16.5" customHeight="1">
      <c r="A158" s="64"/>
      <c r="B158" s="35"/>
      <c r="C158" s="67" t="s">
        <v>70</v>
      </c>
      <c r="D158" s="36"/>
      <c r="E158" s="491"/>
    </row>
    <row r="159" spans="1:5" s="1" customFormat="1" ht="15.95" customHeight="1">
      <c r="A159" s="64"/>
      <c r="B159" s="35"/>
      <c r="C159" s="81" t="s">
        <v>53</v>
      </c>
      <c r="D159" s="70"/>
      <c r="E159" s="490"/>
    </row>
    <row r="160" spans="1:5" s="1" customFormat="1" ht="15.95" customHeight="1">
      <c r="A160" s="64">
        <f>A157+1</f>
        <v>118</v>
      </c>
      <c r="B160" s="56"/>
      <c r="C160" s="69" t="s">
        <v>54</v>
      </c>
      <c r="D160" s="38" t="s">
        <v>56</v>
      </c>
      <c r="E160" s="493">
        <v>260</v>
      </c>
    </row>
    <row r="161" spans="1:5" s="1" customFormat="1" ht="15.95" customHeight="1" thickBot="1">
      <c r="A161" s="82"/>
      <c r="B161" s="90"/>
      <c r="C161" s="91" t="s">
        <v>70</v>
      </c>
      <c r="D161" s="92"/>
      <c r="E161" s="509"/>
    </row>
    <row r="162" spans="1:5" s="1" customFormat="1" ht="21" customHeight="1" thickTop="1">
      <c r="A162" s="7"/>
      <c r="B162" s="7"/>
      <c r="C162" s="85" t="s">
        <v>64</v>
      </c>
      <c r="D162" s="86"/>
      <c r="E162" s="510"/>
    </row>
    <row r="163" spans="1:5" s="1" customFormat="1" ht="20.25" customHeight="1">
      <c r="A163" s="7"/>
      <c r="B163" s="7"/>
      <c r="C163" s="87" t="s">
        <v>482</v>
      </c>
      <c r="D163" s="95" t="s">
        <v>483</v>
      </c>
      <c r="E163" s="511"/>
    </row>
    <row r="164" spans="1:5" s="1" customFormat="1" ht="20.25" customHeight="1">
      <c r="A164" s="7"/>
      <c r="B164" s="7"/>
      <c r="C164" s="87" t="s">
        <v>60</v>
      </c>
      <c r="D164" s="88"/>
      <c r="E164" s="511"/>
    </row>
    <row r="165" spans="1:5" s="1" customFormat="1" ht="12.75" customHeight="1">
      <c r="A165" s="7"/>
      <c r="B165" s="7"/>
      <c r="C165" s="7"/>
      <c r="D165" s="7"/>
      <c r="E165" s="512"/>
    </row>
    <row r="166" spans="1:5" s="1" customFormat="1" ht="12.75" customHeight="1">
      <c r="A166" s="7"/>
      <c r="B166" s="7"/>
      <c r="C166" s="7"/>
      <c r="D166" s="7"/>
      <c r="E166" s="512"/>
    </row>
    <row r="167" spans="1:5" s="1" customFormat="1" ht="12.75" customHeight="1">
      <c r="A167" s="7"/>
      <c r="B167" s="7"/>
      <c r="C167" s="7"/>
      <c r="D167" s="7"/>
      <c r="E167" s="512"/>
    </row>
    <row r="168" spans="1:5" s="1" customFormat="1" ht="12.75" customHeight="1">
      <c r="A168" s="7"/>
      <c r="B168" s="7"/>
      <c r="C168" s="7"/>
      <c r="D168" s="7"/>
      <c r="E168" s="512"/>
    </row>
    <row r="169" spans="1:5" s="1" customFormat="1" ht="12.75" customHeight="1">
      <c r="A169" s="8"/>
      <c r="B169" s="173"/>
      <c r="C169" s="174"/>
      <c r="D169" s="174"/>
      <c r="E169" s="513"/>
    </row>
    <row r="170" spans="1:5" s="1" customFormat="1" ht="12.75" customHeight="1">
      <c r="A170" s="8"/>
      <c r="B170" s="173"/>
      <c r="C170" s="174"/>
      <c r="D170" s="174"/>
      <c r="E170" s="513"/>
    </row>
    <row r="171" spans="1:5" s="1" customFormat="1" ht="12.75" customHeight="1">
      <c r="A171" s="8"/>
      <c r="B171" s="173"/>
      <c r="C171" s="174"/>
      <c r="D171" s="174"/>
      <c r="E171" s="513"/>
    </row>
    <row r="172" spans="1:5" s="1" customFormat="1" ht="12.75" customHeight="1">
      <c r="A172" s="8"/>
      <c r="B172" s="173"/>
      <c r="C172" s="174"/>
      <c r="D172" s="174"/>
      <c r="E172" s="513"/>
    </row>
    <row r="173" spans="1:5" s="1" customFormat="1" ht="12.75" customHeight="1">
      <c r="A173" s="8"/>
      <c r="B173" s="173"/>
      <c r="C173" s="174"/>
      <c r="D173" s="174"/>
      <c r="E173" s="513"/>
    </row>
    <row r="174" spans="1:5" s="1" customFormat="1" ht="12.75" customHeight="1">
      <c r="A174" s="8"/>
      <c r="B174" s="173"/>
      <c r="C174" s="174"/>
      <c r="D174" s="174"/>
      <c r="E174" s="513"/>
    </row>
    <row r="175" spans="1:5" s="1" customFormat="1" ht="12.75" customHeight="1">
      <c r="A175" s="8"/>
      <c r="B175" s="173"/>
      <c r="C175" s="174"/>
      <c r="D175" s="174"/>
      <c r="E175" s="513"/>
    </row>
    <row r="176" spans="1:5" s="1" customFormat="1" ht="12.75" customHeight="1">
      <c r="A176" s="8"/>
      <c r="B176" s="173"/>
      <c r="C176" s="174"/>
      <c r="D176" s="174"/>
      <c r="E176" s="513"/>
    </row>
    <row r="177" spans="1:5" s="1" customFormat="1" ht="12.75" customHeight="1">
      <c r="A177" s="8"/>
      <c r="B177" s="173"/>
      <c r="C177" s="174"/>
      <c r="D177" s="174"/>
      <c r="E177" s="513"/>
    </row>
    <row r="178" spans="1:5" s="1" customFormat="1" ht="12.75" customHeight="1">
      <c r="A178" s="8"/>
      <c r="B178" s="173"/>
      <c r="C178" s="174"/>
      <c r="D178" s="174"/>
      <c r="E178" s="513"/>
    </row>
    <row r="179" spans="1:5" s="1" customFormat="1" ht="12.75" customHeight="1">
      <c r="A179" s="8"/>
      <c r="B179" s="173"/>
      <c r="C179" s="174"/>
      <c r="D179" s="174"/>
      <c r="E179" s="513"/>
    </row>
    <row r="180" spans="1:5" s="1" customFormat="1" ht="12.75" customHeight="1">
      <c r="A180" s="8"/>
      <c r="B180" s="173"/>
      <c r="C180" s="174"/>
      <c r="D180" s="174"/>
      <c r="E180" s="513"/>
    </row>
    <row r="181" spans="1:5" s="1" customFormat="1" ht="12.75" customHeight="1">
      <c r="A181" s="8"/>
      <c r="B181" s="173"/>
      <c r="C181" s="174"/>
      <c r="D181" s="174"/>
      <c r="E181" s="513"/>
    </row>
    <row r="182" spans="1:5" s="1" customFormat="1" ht="12.75" customHeight="1">
      <c r="A182" s="8"/>
      <c r="B182" s="173"/>
      <c r="C182" s="174"/>
      <c r="D182" s="174"/>
      <c r="E182" s="513"/>
    </row>
    <row r="183" spans="1:5" s="1" customFormat="1" ht="12.75" customHeight="1">
      <c r="A183" s="8"/>
      <c r="B183" s="173"/>
      <c r="C183" s="174"/>
      <c r="D183" s="174"/>
      <c r="E183" s="513"/>
    </row>
    <row r="184" spans="1:5" s="1" customFormat="1" ht="12.75" customHeight="1">
      <c r="A184" s="8"/>
      <c r="B184" s="173"/>
      <c r="C184" s="174"/>
      <c r="D184" s="174"/>
      <c r="E184" s="513"/>
    </row>
    <row r="185" spans="1:5" s="1" customFormat="1" ht="12.75" customHeight="1">
      <c r="A185" s="8"/>
      <c r="B185" s="173"/>
      <c r="C185" s="174"/>
      <c r="D185" s="174"/>
      <c r="E185" s="513"/>
    </row>
    <row r="186" spans="1:5" s="1" customFormat="1" ht="12.75" customHeight="1">
      <c r="A186" s="8"/>
      <c r="B186" s="173"/>
      <c r="C186" s="174"/>
      <c r="D186" s="174"/>
      <c r="E186" s="513"/>
    </row>
    <row r="187" spans="1:5" s="1" customFormat="1" ht="12.75" customHeight="1">
      <c r="A187" s="8"/>
      <c r="B187" s="173"/>
      <c r="C187" s="174"/>
      <c r="D187" s="174"/>
      <c r="E187" s="513"/>
    </row>
    <row r="188" spans="1:5" s="1" customFormat="1" ht="12.75" customHeight="1">
      <c r="A188" s="8"/>
      <c r="B188" s="173"/>
      <c r="C188" s="174"/>
      <c r="D188" s="174"/>
      <c r="E188" s="513"/>
    </row>
    <row r="189" spans="1:5" s="1" customFormat="1" ht="12.75" customHeight="1">
      <c r="A189" s="8"/>
      <c r="B189" s="173"/>
      <c r="C189" s="174"/>
      <c r="D189" s="174"/>
      <c r="E189" s="513"/>
    </row>
    <row r="190" spans="1:5" s="1" customFormat="1">
      <c r="A190" s="8"/>
      <c r="B190" s="173"/>
      <c r="C190" s="174"/>
      <c r="D190" s="174"/>
      <c r="E190" s="513"/>
    </row>
    <row r="191" spans="1:5" s="1" customFormat="1">
      <c r="A191" s="8"/>
      <c r="B191" s="173"/>
      <c r="C191" s="174"/>
      <c r="D191" s="174"/>
      <c r="E191" s="513"/>
    </row>
    <row r="192" spans="1:5" s="1" customFormat="1">
      <c r="A192" s="8"/>
      <c r="B192" s="173"/>
      <c r="C192" s="174"/>
      <c r="D192" s="174"/>
      <c r="E192" s="513"/>
    </row>
    <row r="193" spans="1:5" s="1" customFormat="1">
      <c r="A193" s="8"/>
      <c r="B193" s="173"/>
      <c r="C193" s="174"/>
      <c r="D193" s="174"/>
      <c r="E193" s="513"/>
    </row>
    <row r="194" spans="1:5" s="1" customFormat="1">
      <c r="A194" s="8"/>
      <c r="B194" s="173"/>
      <c r="C194" s="174"/>
      <c r="D194" s="174"/>
      <c r="E194" s="513"/>
    </row>
    <row r="195" spans="1:5" s="1" customFormat="1">
      <c r="A195" s="8"/>
      <c r="B195" s="173"/>
      <c r="C195" s="174"/>
      <c r="D195" s="174"/>
      <c r="E195" s="513"/>
    </row>
    <row r="196" spans="1:5" s="5" customFormat="1">
      <c r="A196" s="8"/>
      <c r="B196" s="173"/>
      <c r="C196" s="174"/>
      <c r="D196" s="174"/>
      <c r="E196" s="513"/>
    </row>
    <row r="197" spans="1:5" s="1" customFormat="1">
      <c r="A197" s="8"/>
      <c r="B197" s="173"/>
      <c r="C197" s="174"/>
      <c r="D197" s="174"/>
      <c r="E197" s="513"/>
    </row>
    <row r="198" spans="1:5" s="1" customFormat="1">
      <c r="A198" s="8"/>
      <c r="B198" s="173"/>
      <c r="C198" s="174"/>
      <c r="D198" s="174"/>
      <c r="E198" s="513"/>
    </row>
    <row r="199" spans="1:5" s="1" customFormat="1">
      <c r="A199" s="8"/>
      <c r="B199" s="173"/>
      <c r="C199" s="174"/>
      <c r="D199" s="174"/>
      <c r="E199" s="513"/>
    </row>
    <row r="200" spans="1:5" s="1" customFormat="1">
      <c r="A200" s="8"/>
      <c r="B200" s="173"/>
      <c r="C200" s="174"/>
      <c r="D200" s="174"/>
      <c r="E200" s="513"/>
    </row>
    <row r="201" spans="1:5" s="1" customFormat="1">
      <c r="A201" s="8"/>
      <c r="B201" s="173"/>
      <c r="C201" s="174"/>
      <c r="D201" s="174"/>
      <c r="E201" s="513"/>
    </row>
    <row r="202" spans="1:5" s="1" customFormat="1">
      <c r="A202" s="8"/>
      <c r="B202" s="173"/>
      <c r="C202" s="174"/>
      <c r="D202" s="174"/>
      <c r="E202" s="513"/>
    </row>
    <row r="203" spans="1:5">
      <c r="B203" s="173"/>
      <c r="C203" s="174"/>
      <c r="D203" s="174"/>
      <c r="E203" s="513"/>
    </row>
    <row r="204" spans="1:5">
      <c r="B204" s="173"/>
      <c r="C204" s="174"/>
      <c r="D204" s="174"/>
      <c r="E204" s="513"/>
    </row>
    <row r="205" spans="1:5">
      <c r="B205" s="173"/>
      <c r="C205" s="174"/>
      <c r="D205" s="174"/>
      <c r="E205" s="513"/>
    </row>
    <row r="206" spans="1:5">
      <c r="B206" s="173"/>
      <c r="C206" s="174"/>
      <c r="D206" s="174"/>
      <c r="E206" s="513"/>
    </row>
    <row r="207" spans="1:5">
      <c r="B207" s="173"/>
      <c r="C207" s="174"/>
      <c r="D207" s="174"/>
      <c r="E207" s="513"/>
    </row>
    <row r="208" spans="1:5">
      <c r="B208" s="173"/>
      <c r="C208" s="174"/>
      <c r="D208" s="174"/>
      <c r="E208" s="513"/>
    </row>
    <row r="209" spans="2:5">
      <c r="B209" s="173"/>
      <c r="C209" s="174"/>
      <c r="D209" s="174"/>
      <c r="E209" s="513"/>
    </row>
    <row r="210" spans="2:5">
      <c r="B210" s="173"/>
      <c r="C210" s="174"/>
      <c r="D210" s="174"/>
      <c r="E210" s="513"/>
    </row>
    <row r="211" spans="2:5">
      <c r="B211" s="173"/>
      <c r="C211" s="174"/>
      <c r="D211" s="174"/>
      <c r="E211" s="513"/>
    </row>
    <row r="212" spans="2:5">
      <c r="B212" s="173"/>
      <c r="C212" s="174"/>
      <c r="D212" s="174"/>
      <c r="E212" s="513"/>
    </row>
    <row r="213" spans="2:5">
      <c r="B213" s="173"/>
      <c r="C213" s="174"/>
      <c r="D213" s="174"/>
      <c r="E213" s="513"/>
    </row>
    <row r="214" spans="2:5">
      <c r="B214" s="173"/>
      <c r="C214" s="174"/>
      <c r="D214" s="174"/>
      <c r="E214" s="513"/>
    </row>
    <row r="215" spans="2:5">
      <c r="B215" s="173"/>
      <c r="C215" s="174"/>
      <c r="D215" s="174"/>
      <c r="E215" s="513"/>
    </row>
    <row r="216" spans="2:5">
      <c r="B216" s="173"/>
      <c r="C216" s="174"/>
      <c r="D216" s="174"/>
      <c r="E216" s="513"/>
    </row>
    <row r="217" spans="2:5">
      <c r="B217" s="173"/>
      <c r="C217" s="174"/>
      <c r="D217" s="174"/>
      <c r="E217" s="513"/>
    </row>
    <row r="218" spans="2:5">
      <c r="B218" s="173"/>
      <c r="C218" s="174"/>
      <c r="D218" s="174"/>
      <c r="E218" s="513"/>
    </row>
    <row r="219" spans="2:5">
      <c r="B219" s="173"/>
      <c r="C219" s="174"/>
      <c r="D219" s="174"/>
      <c r="E219" s="513"/>
    </row>
    <row r="220" spans="2:5">
      <c r="B220" s="173"/>
      <c r="C220" s="174"/>
      <c r="D220" s="174"/>
      <c r="E220" s="513"/>
    </row>
    <row r="221" spans="2:5">
      <c r="B221" s="173"/>
      <c r="C221" s="174"/>
      <c r="D221" s="174"/>
      <c r="E221" s="513"/>
    </row>
    <row r="222" spans="2:5">
      <c r="B222" s="173"/>
      <c r="C222" s="174"/>
      <c r="D222" s="174"/>
      <c r="E222" s="513"/>
    </row>
    <row r="223" spans="2:5">
      <c r="B223" s="173"/>
      <c r="C223" s="174"/>
      <c r="D223" s="174"/>
      <c r="E223" s="513"/>
    </row>
    <row r="224" spans="2:5">
      <c r="B224" s="173"/>
      <c r="C224" s="174"/>
      <c r="D224" s="174"/>
      <c r="E224" s="513"/>
    </row>
    <row r="225" spans="2:5">
      <c r="B225" s="173"/>
      <c r="C225" s="174"/>
      <c r="D225" s="174"/>
      <c r="E225" s="513"/>
    </row>
    <row r="226" spans="2:5">
      <c r="B226" s="173"/>
      <c r="C226" s="174"/>
      <c r="D226" s="174"/>
      <c r="E226" s="513"/>
    </row>
    <row r="227" spans="2:5">
      <c r="B227" s="173"/>
      <c r="C227" s="174"/>
      <c r="D227" s="174"/>
      <c r="E227" s="513"/>
    </row>
    <row r="228" spans="2:5">
      <c r="B228" s="173"/>
      <c r="C228" s="174"/>
      <c r="D228" s="174"/>
      <c r="E228" s="513"/>
    </row>
    <row r="229" spans="2:5">
      <c r="B229" s="173"/>
      <c r="C229" s="174"/>
      <c r="D229" s="174"/>
      <c r="E229" s="513"/>
    </row>
    <row r="230" spans="2:5">
      <c r="B230" s="173"/>
      <c r="C230" s="174"/>
      <c r="D230" s="174"/>
      <c r="E230" s="513"/>
    </row>
    <row r="231" spans="2:5">
      <c r="B231" s="173"/>
      <c r="C231" s="174"/>
      <c r="D231" s="174"/>
      <c r="E231" s="513"/>
    </row>
    <row r="232" spans="2:5">
      <c r="B232" s="173"/>
      <c r="C232" s="174"/>
      <c r="D232" s="174"/>
      <c r="E232" s="513"/>
    </row>
    <row r="233" spans="2:5">
      <c r="B233" s="173"/>
      <c r="C233" s="174"/>
      <c r="D233" s="174"/>
      <c r="E233" s="513"/>
    </row>
    <row r="234" spans="2:5">
      <c r="B234" s="173"/>
      <c r="C234" s="174"/>
      <c r="D234" s="174"/>
      <c r="E234" s="513"/>
    </row>
    <row r="235" spans="2:5">
      <c r="B235" s="173"/>
      <c r="C235" s="174"/>
      <c r="D235" s="174"/>
      <c r="E235" s="513"/>
    </row>
    <row r="236" spans="2:5">
      <c r="B236" s="173"/>
      <c r="C236" s="174"/>
      <c r="D236" s="174"/>
      <c r="E236" s="513"/>
    </row>
    <row r="237" spans="2:5">
      <c r="B237" s="173"/>
      <c r="C237" s="174"/>
      <c r="D237" s="174"/>
      <c r="E237" s="513"/>
    </row>
  </sheetData>
  <mergeCells count="4">
    <mergeCell ref="B15:B18"/>
    <mergeCell ref="A15:A18"/>
    <mergeCell ref="D15:D18"/>
    <mergeCell ref="E15:E18"/>
  </mergeCells>
  <phoneticPr fontId="2" type="noConversion"/>
  <conditionalFormatting sqref="C161 C158 C153 C94 C85:C86 C45:C46 C26:C38 C23">
    <cfRule type="expression" priority="27" stopIfTrue="1">
      <formula>#REF!</formula>
    </cfRule>
  </conditionalFormatting>
  <conditionalFormatting sqref="B26:B37 B47:B85 B87:B161 B39:B45">
    <cfRule type="expression" priority="28" stopIfTrue="1">
      <formula>#REF!</formula>
    </cfRule>
  </conditionalFormatting>
  <printOptions horizontalCentered="1" gridLines="1"/>
  <pageMargins left="0.39370078740157483" right="0.39370078740157483" top="0.82677165354330717" bottom="0.78740157480314965" header="0.19685039370078741" footer="0.35433070866141736"/>
  <pageSetup paperSize="9" scale="65" orientation="portrait" horizontalDpi="4294967292" verticalDpi="300" r:id="rId1"/>
  <headerFooter alignWithMargins="0">
    <oddFooter>&amp;R &amp;P</oddFooter>
  </headerFooter>
</worksheet>
</file>

<file path=xl/worksheets/sheet4.xml><?xml version="1.0" encoding="utf-8"?>
<worksheet xmlns="http://schemas.openxmlformats.org/spreadsheetml/2006/main" xmlns:r="http://schemas.openxmlformats.org/officeDocument/2006/relationships">
  <sheetPr codeName="Sheet4"/>
  <dimension ref="A1:E94"/>
  <sheetViews>
    <sheetView zoomScale="75" zoomScaleNormal="75" workbookViewId="0"/>
  </sheetViews>
  <sheetFormatPr defaultColWidth="8.85546875" defaultRowHeight="12.75"/>
  <cols>
    <col min="1" max="1" width="6.5703125" style="8" customWidth="1"/>
    <col min="2" max="2" width="8.5703125" style="8" customWidth="1"/>
    <col min="3" max="3" width="57.7109375" style="9" customWidth="1"/>
    <col min="4" max="4" width="15.42578125" style="9" customWidth="1"/>
    <col min="5" max="5" width="15.85546875" style="9" customWidth="1"/>
    <col min="6" max="16384" width="8.85546875" style="9"/>
  </cols>
  <sheetData>
    <row r="1" spans="1:5">
      <c r="B1" s="2"/>
      <c r="C1" s="2"/>
      <c r="D1" s="2"/>
      <c r="E1" s="2"/>
    </row>
    <row r="2" spans="1:5" s="1" customFormat="1" ht="20.25">
      <c r="A2" s="2"/>
      <c r="B2" s="2"/>
      <c r="C2" s="356" t="s">
        <v>484</v>
      </c>
      <c r="D2" s="21"/>
      <c r="E2" s="2"/>
    </row>
    <row r="3" spans="1:5" s="1" customFormat="1" ht="13.5" customHeight="1">
      <c r="A3" s="2"/>
      <c r="B3" s="2"/>
      <c r="C3" s="2"/>
      <c r="D3" s="43"/>
      <c r="E3" s="2"/>
    </row>
    <row r="4" spans="1:5" s="1" customFormat="1" ht="15.75">
      <c r="A4" s="2"/>
      <c r="B4" s="2"/>
      <c r="C4" s="58" t="s">
        <v>5</v>
      </c>
      <c r="D4" s="58"/>
      <c r="E4" s="2"/>
    </row>
    <row r="5" spans="1:5" s="1" customFormat="1" ht="18">
      <c r="A5" s="2"/>
      <c r="B5" s="2"/>
      <c r="C5" s="2"/>
      <c r="D5" s="21"/>
      <c r="E5" s="2"/>
    </row>
    <row r="6" spans="1:5" s="1" customFormat="1" ht="15.75">
      <c r="A6" s="2"/>
      <c r="B6" s="2"/>
      <c r="C6" s="24" t="s">
        <v>166</v>
      </c>
      <c r="D6" s="2"/>
      <c r="E6" s="2"/>
    </row>
    <row r="7" spans="1:5" s="1" customFormat="1">
      <c r="A7" s="2"/>
      <c r="B7" s="2"/>
      <c r="C7" s="2" t="s">
        <v>530</v>
      </c>
      <c r="D7" s="2"/>
      <c r="E7" s="2"/>
    </row>
    <row r="8" spans="1:5" s="1" customFormat="1" ht="15">
      <c r="A8" s="2"/>
      <c r="B8" s="2"/>
      <c r="C8" s="46" t="s">
        <v>167</v>
      </c>
      <c r="D8" s="2"/>
      <c r="E8" s="2"/>
    </row>
    <row r="9" spans="1:5" s="1" customFormat="1">
      <c r="A9" s="10"/>
      <c r="B9" s="10"/>
      <c r="C9" s="29" t="s">
        <v>168</v>
      </c>
      <c r="D9" s="2"/>
      <c r="E9" s="2"/>
    </row>
    <row r="10" spans="1:5" s="1" customFormat="1">
      <c r="A10" s="10"/>
      <c r="B10" s="10"/>
      <c r="C10" s="29"/>
      <c r="D10" s="2"/>
      <c r="E10" s="2"/>
    </row>
    <row r="11" spans="1:5" s="1" customFormat="1">
      <c r="A11" s="60"/>
      <c r="B11" s="60"/>
      <c r="C11" s="48" t="s">
        <v>62</v>
      </c>
      <c r="D11" s="3"/>
      <c r="E11" s="3"/>
    </row>
    <row r="12" spans="1:5" s="1" customFormat="1">
      <c r="A12" s="60"/>
      <c r="B12" s="60"/>
      <c r="C12" s="48"/>
      <c r="D12" s="3"/>
      <c r="E12" s="3"/>
    </row>
    <row r="13" spans="1:5" s="1" customFormat="1">
      <c r="A13" s="60"/>
      <c r="B13" s="60"/>
      <c r="C13" s="48"/>
      <c r="D13" s="3"/>
      <c r="E13" s="3"/>
    </row>
    <row r="14" spans="1:5" s="1" customFormat="1">
      <c r="A14" s="61"/>
      <c r="B14" s="61"/>
      <c r="C14" s="62"/>
      <c r="D14" s="63"/>
      <c r="E14" s="63"/>
    </row>
    <row r="15" spans="1:5" s="1" customFormat="1" ht="13.9" customHeight="1">
      <c r="A15" s="467" t="s">
        <v>63</v>
      </c>
      <c r="B15" s="464" t="s">
        <v>67</v>
      </c>
      <c r="C15" s="11"/>
      <c r="D15" s="464" t="s">
        <v>66</v>
      </c>
      <c r="E15" s="464" t="s">
        <v>65</v>
      </c>
    </row>
    <row r="16" spans="1:5" s="1" customFormat="1" ht="12.75" customHeight="1">
      <c r="A16" s="468"/>
      <c r="B16" s="465"/>
      <c r="C16" s="12"/>
      <c r="D16" s="465"/>
      <c r="E16" s="465"/>
    </row>
    <row r="17" spans="1:5" s="1" customFormat="1" ht="15" customHeight="1">
      <c r="A17" s="468"/>
      <c r="B17" s="465"/>
      <c r="C17" s="12" t="s">
        <v>68</v>
      </c>
      <c r="D17" s="465"/>
      <c r="E17" s="465"/>
    </row>
    <row r="18" spans="1:5" s="1" customFormat="1" ht="21.75" customHeight="1">
      <c r="A18" s="469"/>
      <c r="B18" s="466"/>
      <c r="C18" s="16"/>
      <c r="D18" s="466"/>
      <c r="E18" s="466"/>
    </row>
    <row r="19" spans="1:5" s="1" customFormat="1" ht="18" customHeight="1">
      <c r="A19" s="17">
        <v>1</v>
      </c>
      <c r="B19" s="17">
        <v>2</v>
      </c>
      <c r="C19" s="17">
        <v>3</v>
      </c>
      <c r="D19" s="17">
        <v>4</v>
      </c>
      <c r="E19" s="18">
        <v>5</v>
      </c>
    </row>
    <row r="20" spans="1:5" s="1" customFormat="1" ht="15.95" customHeight="1">
      <c r="A20" s="17"/>
      <c r="B20" s="175"/>
      <c r="C20" s="189" t="s">
        <v>36</v>
      </c>
      <c r="D20" s="176"/>
      <c r="E20" s="105"/>
    </row>
    <row r="21" spans="1:5" s="1" customFormat="1" ht="27.75" customHeight="1">
      <c r="A21" s="64">
        <v>1</v>
      </c>
      <c r="B21" s="40"/>
      <c r="C21" s="177" t="s">
        <v>100</v>
      </c>
      <c r="D21" s="38" t="s">
        <v>69</v>
      </c>
      <c r="E21" s="38">
        <v>25</v>
      </c>
    </row>
    <row r="22" spans="1:5" s="1" customFormat="1" ht="27.75" customHeight="1">
      <c r="A22" s="64">
        <f t="shared" ref="A22:A52" si="0">A21+1</f>
        <v>2</v>
      </c>
      <c r="B22" s="40"/>
      <c r="C22" s="177" t="s">
        <v>101</v>
      </c>
      <c r="D22" s="38" t="s">
        <v>69</v>
      </c>
      <c r="E22" s="38">
        <v>13</v>
      </c>
    </row>
    <row r="23" spans="1:5" s="1" customFormat="1" ht="27.75" customHeight="1">
      <c r="A23" s="64">
        <f t="shared" si="0"/>
        <v>3</v>
      </c>
      <c r="B23" s="40"/>
      <c r="C23" s="177" t="s">
        <v>102</v>
      </c>
      <c r="D23" s="38" t="s">
        <v>69</v>
      </c>
      <c r="E23" s="38">
        <v>9</v>
      </c>
    </row>
    <row r="24" spans="1:5" s="1" customFormat="1" ht="27.75" customHeight="1">
      <c r="A24" s="64">
        <f t="shared" si="0"/>
        <v>4</v>
      </c>
      <c r="B24" s="40"/>
      <c r="C24" s="177" t="s">
        <v>103</v>
      </c>
      <c r="D24" s="38" t="s">
        <v>69</v>
      </c>
      <c r="E24" s="38">
        <v>35</v>
      </c>
    </row>
    <row r="25" spans="1:5" s="1" customFormat="1" ht="27.75" customHeight="1">
      <c r="A25" s="64">
        <f t="shared" si="0"/>
        <v>5</v>
      </c>
      <c r="B25" s="40"/>
      <c r="C25" s="177" t="s">
        <v>104</v>
      </c>
      <c r="D25" s="38" t="s">
        <v>69</v>
      </c>
      <c r="E25" s="38">
        <v>25</v>
      </c>
    </row>
    <row r="26" spans="1:5" s="1" customFormat="1" ht="27.75" customHeight="1">
      <c r="A26" s="64">
        <f t="shared" si="0"/>
        <v>6</v>
      </c>
      <c r="B26" s="40"/>
      <c r="C26" s="177" t="s">
        <v>105</v>
      </c>
      <c r="D26" s="186" t="s">
        <v>69</v>
      </c>
      <c r="E26" s="38">
        <v>13</v>
      </c>
    </row>
    <row r="27" spans="1:5" s="1" customFormat="1" ht="27.75" customHeight="1">
      <c r="A27" s="64">
        <f t="shared" si="0"/>
        <v>7</v>
      </c>
      <c r="B27" s="40"/>
      <c r="C27" s="177" t="s">
        <v>106</v>
      </c>
      <c r="D27" s="186" t="s">
        <v>69</v>
      </c>
      <c r="E27" s="38">
        <v>9</v>
      </c>
    </row>
    <row r="28" spans="1:5" s="1" customFormat="1" ht="27.75" customHeight="1">
      <c r="A28" s="64">
        <f t="shared" si="0"/>
        <v>8</v>
      </c>
      <c r="B28" s="40"/>
      <c r="C28" s="177" t="s">
        <v>107</v>
      </c>
      <c r="D28" s="186" t="s">
        <v>69</v>
      </c>
      <c r="E28" s="38">
        <v>35</v>
      </c>
    </row>
    <row r="29" spans="1:5" s="1" customFormat="1" ht="15.95" customHeight="1">
      <c r="A29" s="64">
        <f t="shared" si="0"/>
        <v>9</v>
      </c>
      <c r="B29" s="40"/>
      <c r="C29" s="177" t="s">
        <v>108</v>
      </c>
      <c r="D29" s="38" t="s">
        <v>71</v>
      </c>
      <c r="E29" s="38">
        <v>6</v>
      </c>
    </row>
    <row r="30" spans="1:5" s="1" customFormat="1" ht="15.95" customHeight="1">
      <c r="A30" s="64">
        <f t="shared" si="0"/>
        <v>10</v>
      </c>
      <c r="B30" s="40"/>
      <c r="C30" s="177" t="s">
        <v>111</v>
      </c>
      <c r="D30" s="38" t="s">
        <v>71</v>
      </c>
      <c r="E30" s="38">
        <v>2</v>
      </c>
    </row>
    <row r="31" spans="1:5" s="1" customFormat="1" ht="15.95" customHeight="1">
      <c r="A31" s="64">
        <f t="shared" si="0"/>
        <v>11</v>
      </c>
      <c r="B31" s="40"/>
      <c r="C31" s="177" t="s">
        <v>109</v>
      </c>
      <c r="D31" s="38" t="s">
        <v>71</v>
      </c>
      <c r="E31" s="38">
        <v>1</v>
      </c>
    </row>
    <row r="32" spans="1:5" s="1" customFormat="1" ht="15.95" customHeight="1">
      <c r="A32" s="64">
        <f t="shared" si="0"/>
        <v>12</v>
      </c>
      <c r="B32" s="40"/>
      <c r="C32" s="177" t="s">
        <v>110</v>
      </c>
      <c r="D32" s="38" t="s">
        <v>71</v>
      </c>
      <c r="E32" s="38">
        <v>2</v>
      </c>
    </row>
    <row r="33" spans="1:5" s="1" customFormat="1" ht="15.95" customHeight="1">
      <c r="A33" s="64">
        <f t="shared" si="0"/>
        <v>13</v>
      </c>
      <c r="B33" s="40"/>
      <c r="C33" s="177" t="s">
        <v>169</v>
      </c>
      <c r="D33" s="38" t="s">
        <v>71</v>
      </c>
      <c r="E33" s="38">
        <v>1</v>
      </c>
    </row>
    <row r="34" spans="1:5" s="1" customFormat="1" ht="25.5" customHeight="1">
      <c r="A34" s="64">
        <f t="shared" si="0"/>
        <v>14</v>
      </c>
      <c r="B34" s="133"/>
      <c r="C34" s="187" t="s">
        <v>170</v>
      </c>
      <c r="D34" s="178" t="s">
        <v>71</v>
      </c>
      <c r="E34" s="38">
        <v>6</v>
      </c>
    </row>
    <row r="35" spans="1:5" s="1" customFormat="1" ht="39" customHeight="1">
      <c r="A35" s="64">
        <f t="shared" si="0"/>
        <v>15</v>
      </c>
      <c r="B35" s="135"/>
      <c r="C35" s="144" t="s">
        <v>132</v>
      </c>
      <c r="D35" s="178" t="s">
        <v>71</v>
      </c>
      <c r="E35" s="38">
        <v>1</v>
      </c>
    </row>
    <row r="36" spans="1:5" s="1" customFormat="1" ht="18.75" customHeight="1">
      <c r="A36" s="64">
        <f t="shared" si="0"/>
        <v>16</v>
      </c>
      <c r="B36" s="135"/>
      <c r="C36" s="145" t="s">
        <v>171</v>
      </c>
      <c r="D36" s="178" t="s">
        <v>71</v>
      </c>
      <c r="E36" s="132">
        <v>1</v>
      </c>
    </row>
    <row r="37" spans="1:5" s="1" customFormat="1" ht="24" customHeight="1">
      <c r="A37" s="64">
        <f t="shared" si="0"/>
        <v>17</v>
      </c>
      <c r="B37" s="131"/>
      <c r="C37" s="41" t="s">
        <v>6</v>
      </c>
      <c r="D37" s="139" t="s">
        <v>72</v>
      </c>
      <c r="E37" s="74">
        <v>1</v>
      </c>
    </row>
    <row r="38" spans="1:5" s="1" customFormat="1" ht="24" customHeight="1">
      <c r="A38" s="64">
        <f t="shared" si="0"/>
        <v>18</v>
      </c>
      <c r="B38" s="131"/>
      <c r="C38" s="41" t="s">
        <v>7</v>
      </c>
      <c r="D38" s="139" t="s">
        <v>72</v>
      </c>
      <c r="E38" s="74">
        <v>1</v>
      </c>
    </row>
    <row r="39" spans="1:5" s="1" customFormat="1" ht="23.25" customHeight="1">
      <c r="A39" s="64"/>
      <c r="B39" s="131"/>
      <c r="C39" s="129" t="s">
        <v>70</v>
      </c>
      <c r="D39" s="103"/>
      <c r="E39" s="130"/>
    </row>
    <row r="40" spans="1:5" s="1" customFormat="1" ht="24.75" customHeight="1">
      <c r="A40" s="64"/>
      <c r="B40" s="131"/>
      <c r="C40" s="188" t="s">
        <v>96</v>
      </c>
      <c r="D40" s="180"/>
      <c r="E40" s="116"/>
    </row>
    <row r="41" spans="1:5" s="1" customFormat="1" ht="31.5" customHeight="1">
      <c r="A41" s="64">
        <f>A38+1</f>
        <v>19</v>
      </c>
      <c r="B41" s="181"/>
      <c r="C41" s="177" t="s">
        <v>100</v>
      </c>
      <c r="D41" s="38" t="s">
        <v>69</v>
      </c>
      <c r="E41" s="38">
        <v>55</v>
      </c>
    </row>
    <row r="42" spans="1:5" s="1" customFormat="1" ht="31.5" customHeight="1">
      <c r="A42" s="64">
        <f t="shared" si="0"/>
        <v>20</v>
      </c>
      <c r="B42" s="181"/>
      <c r="C42" s="177" t="s">
        <v>101</v>
      </c>
      <c r="D42" s="38" t="s">
        <v>69</v>
      </c>
      <c r="E42" s="38">
        <v>45</v>
      </c>
    </row>
    <row r="43" spans="1:5" s="1" customFormat="1" ht="31.5" customHeight="1">
      <c r="A43" s="64">
        <f t="shared" si="0"/>
        <v>21</v>
      </c>
      <c r="B43" s="181"/>
      <c r="C43" s="177" t="s">
        <v>102</v>
      </c>
      <c r="D43" s="38" t="s">
        <v>69</v>
      </c>
      <c r="E43" s="38">
        <v>10</v>
      </c>
    </row>
    <row r="44" spans="1:5" s="1" customFormat="1" ht="26.25" customHeight="1">
      <c r="A44" s="64">
        <f t="shared" si="0"/>
        <v>22</v>
      </c>
      <c r="B44" s="181"/>
      <c r="C44" s="57" t="s">
        <v>112</v>
      </c>
      <c r="D44" s="38" t="s">
        <v>69</v>
      </c>
      <c r="E44" s="38">
        <v>55</v>
      </c>
    </row>
    <row r="45" spans="1:5" s="1" customFormat="1" ht="26.25" customHeight="1">
      <c r="A45" s="64">
        <f t="shared" si="0"/>
        <v>23</v>
      </c>
      <c r="B45" s="181"/>
      <c r="C45" s="57" t="s">
        <v>113</v>
      </c>
      <c r="D45" s="38" t="s">
        <v>69</v>
      </c>
      <c r="E45" s="38">
        <v>45</v>
      </c>
    </row>
    <row r="46" spans="1:5" s="1" customFormat="1" ht="26.25" customHeight="1">
      <c r="A46" s="64">
        <f t="shared" si="0"/>
        <v>24</v>
      </c>
      <c r="B46" s="181"/>
      <c r="C46" s="57" t="s">
        <v>114</v>
      </c>
      <c r="D46" s="38" t="s">
        <v>69</v>
      </c>
      <c r="E46" s="38">
        <v>10</v>
      </c>
    </row>
    <row r="47" spans="1:5" s="1" customFormat="1" ht="22.5" customHeight="1">
      <c r="A47" s="64">
        <f t="shared" si="0"/>
        <v>25</v>
      </c>
      <c r="B47" s="40"/>
      <c r="C47" s="57" t="s">
        <v>108</v>
      </c>
      <c r="D47" s="38" t="s">
        <v>71</v>
      </c>
      <c r="E47" s="38">
        <v>5</v>
      </c>
    </row>
    <row r="48" spans="1:5" s="1" customFormat="1" ht="22.5" customHeight="1">
      <c r="A48" s="64">
        <f t="shared" si="0"/>
        <v>26</v>
      </c>
      <c r="B48" s="40"/>
      <c r="C48" s="57" t="s">
        <v>111</v>
      </c>
      <c r="D48" s="38" t="s">
        <v>71</v>
      </c>
      <c r="E48" s="38">
        <v>3</v>
      </c>
    </row>
    <row r="49" spans="1:5" s="1" customFormat="1" ht="21.75" customHeight="1">
      <c r="A49" s="64">
        <f t="shared" si="0"/>
        <v>27</v>
      </c>
      <c r="B49" s="40"/>
      <c r="C49" s="57" t="s">
        <v>109</v>
      </c>
      <c r="D49" s="38" t="s">
        <v>71</v>
      </c>
      <c r="E49" s="38">
        <v>1</v>
      </c>
    </row>
    <row r="50" spans="1:5" s="1" customFormat="1" ht="21.75" customHeight="1">
      <c r="A50" s="64">
        <f t="shared" si="0"/>
        <v>28</v>
      </c>
      <c r="B50" s="40"/>
      <c r="C50" s="145" t="s">
        <v>172</v>
      </c>
      <c r="D50" s="179" t="s">
        <v>71</v>
      </c>
      <c r="E50" s="182">
        <v>2</v>
      </c>
    </row>
    <row r="51" spans="1:5" s="1" customFormat="1" ht="20.25" customHeight="1">
      <c r="A51" s="64">
        <f t="shared" si="0"/>
        <v>29</v>
      </c>
      <c r="B51" s="40"/>
      <c r="C51" s="145" t="s">
        <v>115</v>
      </c>
      <c r="D51" s="179" t="s">
        <v>71</v>
      </c>
      <c r="E51" s="182">
        <v>1</v>
      </c>
    </row>
    <row r="52" spans="1:5" s="1" customFormat="1" ht="38.25" customHeight="1">
      <c r="A52" s="64">
        <f t="shared" si="0"/>
        <v>30</v>
      </c>
      <c r="B52" s="131"/>
      <c r="C52" s="41" t="s">
        <v>6</v>
      </c>
      <c r="D52" s="139" t="s">
        <v>72</v>
      </c>
      <c r="E52" s="130">
        <v>1</v>
      </c>
    </row>
    <row r="53" spans="1:5" s="1" customFormat="1" ht="26.25" customHeight="1">
      <c r="A53" s="64">
        <f>A52+1</f>
        <v>31</v>
      </c>
      <c r="B53" s="131"/>
      <c r="C53" s="41" t="s">
        <v>7</v>
      </c>
      <c r="D53" s="139" t="s">
        <v>72</v>
      </c>
      <c r="E53" s="74">
        <v>1</v>
      </c>
    </row>
    <row r="54" spans="1:5" s="1" customFormat="1" ht="20.25" customHeight="1">
      <c r="A54" s="64"/>
      <c r="B54" s="40"/>
      <c r="C54" s="129" t="s">
        <v>70</v>
      </c>
      <c r="D54" s="103"/>
      <c r="E54" s="130"/>
    </row>
    <row r="55" spans="1:5" s="1" customFormat="1" ht="20.25" customHeight="1">
      <c r="A55" s="39"/>
      <c r="B55" s="42"/>
      <c r="C55" s="183" t="s">
        <v>97</v>
      </c>
      <c r="D55" s="184"/>
      <c r="E55" s="116"/>
    </row>
    <row r="56" spans="1:5" s="1" customFormat="1" ht="23.25" customHeight="1">
      <c r="A56" s="39">
        <f>A53+1</f>
        <v>32</v>
      </c>
      <c r="B56" s="131"/>
      <c r="C56" s="57" t="s">
        <v>117</v>
      </c>
      <c r="D56" s="36" t="s">
        <v>69</v>
      </c>
      <c r="E56" s="36">
        <v>13</v>
      </c>
    </row>
    <row r="57" spans="1:5" s="1" customFormat="1" ht="23.25" customHeight="1">
      <c r="A57" s="39">
        <f t="shared" ref="A57:A79" si="1">A56+1</f>
        <v>33</v>
      </c>
      <c r="B57" s="131"/>
      <c r="C57" s="57" t="s">
        <v>116</v>
      </c>
      <c r="D57" s="36" t="s">
        <v>69</v>
      </c>
      <c r="E57" s="36">
        <v>58</v>
      </c>
    </row>
    <row r="58" spans="1:5" s="1" customFormat="1" ht="45" customHeight="1">
      <c r="A58" s="39">
        <f>A57+1</f>
        <v>34</v>
      </c>
      <c r="B58" s="131"/>
      <c r="C58" s="185" t="s">
        <v>120</v>
      </c>
      <c r="D58" s="38" t="s">
        <v>69</v>
      </c>
      <c r="E58" s="38">
        <v>7</v>
      </c>
    </row>
    <row r="59" spans="1:5" s="1" customFormat="1" ht="19.5" customHeight="1">
      <c r="A59" s="39">
        <f t="shared" si="1"/>
        <v>35</v>
      </c>
      <c r="B59" s="131"/>
      <c r="C59" s="57" t="s">
        <v>118</v>
      </c>
      <c r="D59" s="36" t="s">
        <v>71</v>
      </c>
      <c r="E59" s="36">
        <v>19</v>
      </c>
    </row>
    <row r="60" spans="1:5" s="1" customFormat="1" ht="20.25" customHeight="1">
      <c r="A60" s="39">
        <f t="shared" si="1"/>
        <v>36</v>
      </c>
      <c r="B60" s="131"/>
      <c r="C60" s="57" t="s">
        <v>119</v>
      </c>
      <c r="D60" s="36" t="s">
        <v>71</v>
      </c>
      <c r="E60" s="36">
        <v>18</v>
      </c>
    </row>
    <row r="61" spans="1:5" s="1" customFormat="1" ht="20.25" customHeight="1">
      <c r="A61" s="39">
        <f t="shared" si="1"/>
        <v>37</v>
      </c>
      <c r="B61" s="131"/>
      <c r="C61" s="57" t="s">
        <v>121</v>
      </c>
      <c r="D61" s="36" t="s">
        <v>71</v>
      </c>
      <c r="E61" s="36">
        <v>6</v>
      </c>
    </row>
    <row r="62" spans="1:5" s="1" customFormat="1" ht="19.5" customHeight="1">
      <c r="A62" s="39">
        <f t="shared" si="1"/>
        <v>38</v>
      </c>
      <c r="B62" s="131"/>
      <c r="C62" s="57" t="s">
        <v>98</v>
      </c>
      <c r="D62" s="36" t="s">
        <v>71</v>
      </c>
      <c r="E62" s="36">
        <v>7</v>
      </c>
    </row>
    <row r="63" spans="1:5" s="1" customFormat="1" ht="21" customHeight="1">
      <c r="A63" s="39">
        <f t="shared" si="1"/>
        <v>39</v>
      </c>
      <c r="B63" s="131"/>
      <c r="C63" s="57" t="s">
        <v>99</v>
      </c>
      <c r="D63" s="36" t="s">
        <v>71</v>
      </c>
      <c r="E63" s="36">
        <v>7</v>
      </c>
    </row>
    <row r="64" spans="1:5" s="1" customFormat="1" ht="35.25" customHeight="1">
      <c r="A64" s="39">
        <f t="shared" si="1"/>
        <v>40</v>
      </c>
      <c r="B64" s="131"/>
      <c r="C64" s="144" t="s">
        <v>176</v>
      </c>
      <c r="D64" s="38" t="s">
        <v>72</v>
      </c>
      <c r="E64" s="134">
        <v>1</v>
      </c>
    </row>
    <row r="65" spans="1:5" s="1" customFormat="1" ht="35.25" customHeight="1">
      <c r="A65" s="39">
        <f t="shared" si="1"/>
        <v>41</v>
      </c>
      <c r="B65" s="131"/>
      <c r="C65" s="57" t="s">
        <v>177</v>
      </c>
      <c r="D65" s="38" t="s">
        <v>72</v>
      </c>
      <c r="E65" s="134">
        <v>6</v>
      </c>
    </row>
    <row r="66" spans="1:5" s="1" customFormat="1" ht="50.25" customHeight="1">
      <c r="A66" s="39">
        <f t="shared" si="1"/>
        <v>42</v>
      </c>
      <c r="B66" s="135"/>
      <c r="C66" s="198" t="s">
        <v>178</v>
      </c>
      <c r="D66" s="38" t="s">
        <v>72</v>
      </c>
      <c r="E66" s="130">
        <v>1</v>
      </c>
    </row>
    <row r="67" spans="1:5" s="1" customFormat="1" ht="21" customHeight="1">
      <c r="A67" s="39">
        <f t="shared" si="1"/>
        <v>43</v>
      </c>
      <c r="B67" s="135"/>
      <c r="C67" s="57" t="s">
        <v>8</v>
      </c>
      <c r="D67" s="38" t="s">
        <v>71</v>
      </c>
      <c r="E67" s="36">
        <v>1</v>
      </c>
    </row>
    <row r="68" spans="1:5" s="1" customFormat="1" ht="21" customHeight="1">
      <c r="A68" s="39">
        <f t="shared" si="1"/>
        <v>44</v>
      </c>
      <c r="B68" s="131"/>
      <c r="C68" s="57" t="s">
        <v>122</v>
      </c>
      <c r="D68" s="38" t="s">
        <v>48</v>
      </c>
      <c r="E68" s="36">
        <v>2</v>
      </c>
    </row>
    <row r="69" spans="1:5" s="1" customFormat="1" ht="21" customHeight="1">
      <c r="A69" s="39">
        <f t="shared" si="1"/>
        <v>45</v>
      </c>
      <c r="B69" s="131"/>
      <c r="C69" s="57" t="s">
        <v>173</v>
      </c>
      <c r="D69" s="38" t="s">
        <v>71</v>
      </c>
      <c r="E69" s="68">
        <v>1</v>
      </c>
    </row>
    <row r="70" spans="1:5" s="1" customFormat="1" ht="21" customHeight="1">
      <c r="A70" s="39">
        <f t="shared" si="1"/>
        <v>46</v>
      </c>
      <c r="B70" s="131"/>
      <c r="C70" s="57" t="s">
        <v>125</v>
      </c>
      <c r="D70" s="38" t="s">
        <v>71</v>
      </c>
      <c r="E70" s="36">
        <v>1</v>
      </c>
    </row>
    <row r="71" spans="1:5" s="1" customFormat="1" ht="21" customHeight="1">
      <c r="A71" s="39">
        <f t="shared" si="1"/>
        <v>47</v>
      </c>
      <c r="B71" s="131"/>
      <c r="C71" s="57" t="s">
        <v>179</v>
      </c>
      <c r="D71" s="38" t="s">
        <v>71</v>
      </c>
      <c r="E71" s="68">
        <v>2</v>
      </c>
    </row>
    <row r="72" spans="1:5" s="1" customFormat="1" ht="21" customHeight="1">
      <c r="A72" s="39">
        <f t="shared" si="1"/>
        <v>48</v>
      </c>
      <c r="B72" s="131"/>
      <c r="C72" s="57" t="s">
        <v>123</v>
      </c>
      <c r="D72" s="38" t="s">
        <v>71</v>
      </c>
      <c r="E72" s="68">
        <v>3</v>
      </c>
    </row>
    <row r="73" spans="1:5" s="1" customFormat="1" ht="21" customHeight="1">
      <c r="A73" s="39">
        <f t="shared" si="1"/>
        <v>49</v>
      </c>
      <c r="B73" s="131"/>
      <c r="C73" s="57" t="s">
        <v>174</v>
      </c>
      <c r="D73" s="38" t="s">
        <v>69</v>
      </c>
      <c r="E73" s="36">
        <v>5</v>
      </c>
    </row>
    <row r="74" spans="1:5" s="1" customFormat="1" ht="21" customHeight="1">
      <c r="A74" s="39">
        <f t="shared" si="1"/>
        <v>50</v>
      </c>
      <c r="B74" s="131"/>
      <c r="C74" s="57" t="s">
        <v>180</v>
      </c>
      <c r="D74" s="38" t="s">
        <v>71</v>
      </c>
      <c r="E74" s="36">
        <v>1</v>
      </c>
    </row>
    <row r="75" spans="1:5" s="1" customFormat="1" ht="21" customHeight="1">
      <c r="A75" s="39">
        <f t="shared" si="1"/>
        <v>51</v>
      </c>
      <c r="B75" s="131"/>
      <c r="C75" s="57" t="s">
        <v>124</v>
      </c>
      <c r="D75" s="38" t="s">
        <v>71</v>
      </c>
      <c r="E75" s="36">
        <v>5</v>
      </c>
    </row>
    <row r="76" spans="1:5" s="1" customFormat="1" ht="21" customHeight="1">
      <c r="A76" s="39">
        <f t="shared" si="1"/>
        <v>52</v>
      </c>
      <c r="B76" s="131"/>
      <c r="C76" s="177" t="s">
        <v>175</v>
      </c>
      <c r="D76" s="38" t="s">
        <v>72</v>
      </c>
      <c r="E76" s="38">
        <v>1</v>
      </c>
    </row>
    <row r="77" spans="1:5" s="1" customFormat="1" ht="21" customHeight="1">
      <c r="A77" s="39">
        <f t="shared" si="1"/>
        <v>53</v>
      </c>
      <c r="B77" s="131"/>
      <c r="C77" s="177" t="s">
        <v>126</v>
      </c>
      <c r="D77" s="38" t="s">
        <v>71</v>
      </c>
      <c r="E77" s="36">
        <v>1</v>
      </c>
    </row>
    <row r="78" spans="1:5" s="1" customFormat="1" ht="21" customHeight="1">
      <c r="A78" s="39">
        <f t="shared" si="1"/>
        <v>54</v>
      </c>
      <c r="B78" s="131"/>
      <c r="C78" s="41" t="s">
        <v>480</v>
      </c>
      <c r="D78" s="38" t="s">
        <v>71</v>
      </c>
      <c r="E78" s="36">
        <v>1</v>
      </c>
    </row>
    <row r="79" spans="1:5" s="1" customFormat="1" ht="37.5" customHeight="1">
      <c r="A79" s="39">
        <f t="shared" si="1"/>
        <v>55</v>
      </c>
      <c r="B79" s="131"/>
      <c r="C79" s="41" t="s">
        <v>135</v>
      </c>
      <c r="D79" s="139" t="s">
        <v>72</v>
      </c>
      <c r="E79" s="130">
        <v>1</v>
      </c>
    </row>
    <row r="80" spans="1:5" s="1" customFormat="1" ht="21" customHeight="1">
      <c r="A80" s="39"/>
      <c r="B80" s="40"/>
      <c r="C80" s="136" t="s">
        <v>70</v>
      </c>
      <c r="D80" s="137"/>
      <c r="E80" s="137"/>
    </row>
    <row r="81" spans="1:5" ht="23.25">
      <c r="A81" s="39"/>
      <c r="B81" s="42"/>
      <c r="C81" s="96" t="s">
        <v>58</v>
      </c>
      <c r="D81" s="103"/>
      <c r="E81" s="130"/>
    </row>
    <row r="82" spans="1:5" ht="25.5">
      <c r="A82" s="39">
        <f>A79+1</f>
        <v>56</v>
      </c>
      <c r="B82" s="42"/>
      <c r="C82" s="41" t="s">
        <v>9</v>
      </c>
      <c r="D82" s="45" t="s">
        <v>72</v>
      </c>
      <c r="E82" s="38">
        <v>1</v>
      </c>
    </row>
    <row r="83" spans="1:5" ht="15">
      <c r="A83" s="39">
        <f>A82+1</f>
        <v>57</v>
      </c>
      <c r="B83" s="42"/>
      <c r="C83" s="143" t="s">
        <v>61</v>
      </c>
      <c r="D83" s="45" t="s">
        <v>72</v>
      </c>
      <c r="E83" s="37">
        <v>1</v>
      </c>
    </row>
    <row r="84" spans="1:5" ht="15" thickBot="1">
      <c r="A84" s="140"/>
      <c r="B84" s="84"/>
      <c r="C84" s="141" t="s">
        <v>70</v>
      </c>
      <c r="D84" s="142"/>
      <c r="E84" s="101"/>
    </row>
    <row r="85" spans="1:5" ht="13.5" thickTop="1">
      <c r="A85" s="7"/>
      <c r="B85" s="7"/>
      <c r="C85" s="25" t="s">
        <v>64</v>
      </c>
      <c r="D85" s="138"/>
      <c r="E85" s="15"/>
    </row>
    <row r="86" spans="1:5">
      <c r="A86" s="7"/>
      <c r="B86" s="7"/>
      <c r="C86" s="26" t="s">
        <v>482</v>
      </c>
      <c r="D86" s="95" t="s">
        <v>483</v>
      </c>
      <c r="E86" s="52"/>
    </row>
    <row r="87" spans="1:5">
      <c r="A87" s="7"/>
      <c r="B87" s="7"/>
      <c r="C87" s="26" t="s">
        <v>74</v>
      </c>
      <c r="D87" s="14"/>
      <c r="E87" s="53"/>
    </row>
    <row r="88" spans="1:5">
      <c r="A88" s="7"/>
      <c r="B88" s="7"/>
      <c r="C88" s="7"/>
      <c r="D88" s="7"/>
      <c r="E88" s="7"/>
    </row>
    <row r="89" spans="1:5">
      <c r="A89" s="7"/>
      <c r="B89" s="7"/>
      <c r="C89" s="7"/>
      <c r="D89" s="7"/>
      <c r="E89" s="7"/>
    </row>
    <row r="90" spans="1:5">
      <c r="A90" s="7"/>
      <c r="B90" s="7"/>
      <c r="C90" s="7"/>
      <c r="D90" s="7"/>
      <c r="E90" s="7"/>
    </row>
    <row r="91" spans="1:5">
      <c r="A91" s="7"/>
      <c r="B91" s="7"/>
      <c r="C91" s="7"/>
      <c r="D91" s="7"/>
      <c r="E91" s="7"/>
    </row>
    <row r="92" spans="1:5">
      <c r="A92" s="7"/>
      <c r="B92" s="7"/>
      <c r="C92" s="7"/>
      <c r="D92" s="7"/>
      <c r="E92" s="7"/>
    </row>
    <row r="93" spans="1:5">
      <c r="A93" s="7"/>
      <c r="B93" s="7"/>
      <c r="C93" s="7"/>
      <c r="D93" s="7"/>
      <c r="E93" s="7"/>
    </row>
    <row r="94" spans="1:5">
      <c r="A94" s="7"/>
      <c r="B94" s="7"/>
      <c r="C94" s="7"/>
      <c r="D94" s="7"/>
      <c r="E94" s="7"/>
    </row>
  </sheetData>
  <mergeCells count="4">
    <mergeCell ref="B15:B18"/>
    <mergeCell ref="A15:A18"/>
    <mergeCell ref="D15:D18"/>
    <mergeCell ref="E15:E18"/>
  </mergeCells>
  <phoneticPr fontId="2" type="noConversion"/>
  <conditionalFormatting sqref="B21:B84">
    <cfRule type="expression" priority="19" stopIfTrue="1">
      <formula>#REF!</formula>
    </cfRule>
  </conditionalFormatting>
  <printOptions horizontalCentered="1" gridLines="1"/>
  <pageMargins left="0.39370078740157483" right="0.39370078740157483" top="0.78740157480314965" bottom="0.78740157480314965" header="0.19685039370078741" footer="0.35433070866141736"/>
  <pageSetup paperSize="9" scale="65" orientation="portrait" horizontalDpi="4294967292" verticalDpi="300" r:id="rId1"/>
  <headerFooter alignWithMargins="0">
    <oddHeader>&amp;R&amp;P</oddHeader>
    <oddFooter>&amp;R &amp;P</oddFooter>
  </headerFooter>
</worksheet>
</file>

<file path=xl/worksheets/sheet5.xml><?xml version="1.0" encoding="utf-8"?>
<worksheet xmlns="http://schemas.openxmlformats.org/spreadsheetml/2006/main" xmlns:r="http://schemas.openxmlformats.org/officeDocument/2006/relationships">
  <sheetPr codeName="Sheet170" enableFormatConditionsCalculation="0"/>
  <dimension ref="A1:E308"/>
  <sheetViews>
    <sheetView showWhiteSpace="0" zoomScale="75" zoomScaleNormal="75" zoomScalePageLayoutView="75" workbookViewId="0"/>
  </sheetViews>
  <sheetFormatPr defaultColWidth="8.85546875" defaultRowHeight="12.75"/>
  <cols>
    <col min="1" max="1" width="5.5703125" style="8" customWidth="1"/>
    <col min="2" max="2" width="12.7109375" style="8" customWidth="1"/>
    <col min="3" max="3" width="62.28515625" style="9" customWidth="1"/>
    <col min="4" max="16384" width="8.85546875" style="9"/>
  </cols>
  <sheetData>
    <row r="1" spans="1:5" s="1" customFormat="1" ht="15" customHeight="1">
      <c r="A1" s="2"/>
      <c r="B1" s="2"/>
      <c r="C1" s="2"/>
    </row>
    <row r="2" spans="1:5" s="1" customFormat="1" ht="18" customHeight="1">
      <c r="A2" s="2"/>
      <c r="B2" s="2"/>
      <c r="C2" s="356" t="s">
        <v>485</v>
      </c>
    </row>
    <row r="3" spans="1:5" s="1" customFormat="1" ht="15" customHeight="1">
      <c r="A3" s="2"/>
      <c r="B3" s="2"/>
      <c r="C3" s="2"/>
    </row>
    <row r="4" spans="1:5" s="1" customFormat="1" ht="18">
      <c r="A4" s="2"/>
      <c r="B4" s="2"/>
      <c r="C4" s="21" t="s">
        <v>86</v>
      </c>
    </row>
    <row r="5" spans="1:5" s="1" customFormat="1">
      <c r="A5" s="2"/>
      <c r="B5" s="2"/>
      <c r="C5" s="2"/>
    </row>
    <row r="6" spans="1:5" s="1" customFormat="1" ht="18.75">
      <c r="A6" s="2"/>
      <c r="B6" s="2"/>
      <c r="C6" s="24" t="s">
        <v>166</v>
      </c>
      <c r="D6" s="59"/>
    </row>
    <row r="7" spans="1:5" s="1" customFormat="1">
      <c r="A7" s="2"/>
      <c r="B7" s="2"/>
      <c r="C7" s="2" t="s">
        <v>530</v>
      </c>
      <c r="D7" s="2"/>
    </row>
    <row r="8" spans="1:5" s="1" customFormat="1" ht="15">
      <c r="A8" s="2"/>
      <c r="B8" s="2"/>
      <c r="C8" s="46" t="s">
        <v>167</v>
      </c>
      <c r="D8" s="2"/>
    </row>
    <row r="9" spans="1:5" s="1" customFormat="1">
      <c r="A9" s="10"/>
      <c r="B9" s="10"/>
      <c r="C9" s="29" t="s">
        <v>168</v>
      </c>
      <c r="D9" s="2"/>
    </row>
    <row r="10" spans="1:5" s="1" customFormat="1">
      <c r="A10" s="10"/>
      <c r="B10" s="10"/>
      <c r="C10" s="29"/>
      <c r="D10" s="2"/>
    </row>
    <row r="11" spans="1:5" s="1" customFormat="1">
      <c r="A11" s="60"/>
      <c r="B11" s="60"/>
      <c r="C11" s="48" t="s">
        <v>62</v>
      </c>
      <c r="D11" s="3"/>
    </row>
    <row r="12" spans="1:5" s="1" customFormat="1">
      <c r="A12" s="10"/>
      <c r="B12" s="10"/>
      <c r="C12" s="22"/>
    </row>
    <row r="13" spans="1:5" s="1" customFormat="1">
      <c r="A13" s="10"/>
      <c r="B13" s="10"/>
      <c r="C13" s="357"/>
    </row>
    <row r="14" spans="1:5" s="1" customFormat="1">
      <c r="A14" s="10"/>
      <c r="B14" s="10"/>
      <c r="C14" s="30"/>
    </row>
    <row r="15" spans="1:5" s="1" customFormat="1" ht="13.9" customHeight="1">
      <c r="A15" s="470" t="s">
        <v>63</v>
      </c>
      <c r="B15" s="464" t="s">
        <v>67</v>
      </c>
      <c r="C15" s="11"/>
      <c r="D15" s="464" t="s">
        <v>66</v>
      </c>
      <c r="E15" s="464" t="s">
        <v>65</v>
      </c>
    </row>
    <row r="16" spans="1:5" s="1" customFormat="1" ht="12.75" customHeight="1">
      <c r="A16" s="471"/>
      <c r="B16" s="465"/>
      <c r="C16" s="12" t="s">
        <v>68</v>
      </c>
      <c r="D16" s="465"/>
      <c r="E16" s="465"/>
    </row>
    <row r="17" spans="1:5" s="1" customFormat="1" ht="15" customHeight="1">
      <c r="A17" s="471"/>
      <c r="B17" s="465"/>
      <c r="C17" s="12"/>
      <c r="D17" s="465"/>
      <c r="E17" s="465"/>
    </row>
    <row r="18" spans="1:5" s="1" customFormat="1" ht="28.5" customHeight="1">
      <c r="A18" s="471"/>
      <c r="B18" s="466"/>
      <c r="C18" s="16"/>
      <c r="D18" s="466"/>
      <c r="E18" s="466"/>
    </row>
    <row r="19" spans="1:5" s="1" customFormat="1" ht="18" customHeight="1">
      <c r="A19" s="17">
        <v>1</v>
      </c>
      <c r="B19" s="17">
        <v>2</v>
      </c>
      <c r="C19" s="17">
        <v>3</v>
      </c>
      <c r="D19" s="18">
        <v>4</v>
      </c>
      <c r="E19" s="18">
        <v>5</v>
      </c>
    </row>
    <row r="20" spans="1:5" s="1" customFormat="1" ht="18" customHeight="1">
      <c r="A20" s="17"/>
      <c r="B20" s="17"/>
      <c r="C20" s="190" t="s">
        <v>59</v>
      </c>
      <c r="D20" s="17"/>
      <c r="E20" s="18"/>
    </row>
    <row r="21" spans="1:5" s="1" customFormat="1" ht="18" customHeight="1">
      <c r="A21" s="19"/>
      <c r="B21" s="108" t="s">
        <v>87</v>
      </c>
      <c r="C21" s="109" t="s">
        <v>88</v>
      </c>
      <c r="D21" s="19"/>
      <c r="E21" s="19"/>
    </row>
    <row r="22" spans="1:5" s="1" customFormat="1" ht="19.5" customHeight="1">
      <c r="A22" s="19"/>
      <c r="B22" s="56"/>
      <c r="C22" s="110" t="s">
        <v>1</v>
      </c>
      <c r="D22" s="425"/>
      <c r="E22" s="426"/>
    </row>
    <row r="23" spans="1:5" s="1" customFormat="1" ht="31.5" customHeight="1">
      <c r="A23" s="39">
        <v>1</v>
      </c>
      <c r="B23" s="42"/>
      <c r="C23" s="112" t="s">
        <v>187</v>
      </c>
      <c r="D23" s="427" t="s">
        <v>72</v>
      </c>
      <c r="E23" s="191">
        <v>4</v>
      </c>
    </row>
    <row r="24" spans="1:5" s="1" customFormat="1" ht="31.5" customHeight="1">
      <c r="A24" s="39">
        <f t="shared" ref="A24:A60" si="0">A23+1</f>
        <v>2</v>
      </c>
      <c r="B24" s="42"/>
      <c r="C24" s="112" t="s">
        <v>188</v>
      </c>
      <c r="D24" s="427" t="s">
        <v>72</v>
      </c>
      <c r="E24" s="191">
        <v>1</v>
      </c>
    </row>
    <row r="25" spans="1:5" s="1" customFormat="1" ht="31.5" customHeight="1">
      <c r="A25" s="39">
        <f t="shared" si="0"/>
        <v>3</v>
      </c>
      <c r="B25" s="42"/>
      <c r="C25" s="112" t="s">
        <v>189</v>
      </c>
      <c r="D25" s="427" t="s">
        <v>72</v>
      </c>
      <c r="E25" s="191">
        <v>2</v>
      </c>
    </row>
    <row r="26" spans="1:5" s="1" customFormat="1" ht="31.5" customHeight="1">
      <c r="A26" s="39">
        <f t="shared" si="0"/>
        <v>4</v>
      </c>
      <c r="B26" s="42"/>
      <c r="C26" s="112" t="s">
        <v>190</v>
      </c>
      <c r="D26" s="427" t="s">
        <v>72</v>
      </c>
      <c r="E26" s="191">
        <v>1</v>
      </c>
    </row>
    <row r="27" spans="1:5" s="1" customFormat="1" ht="31.5" customHeight="1">
      <c r="A27" s="39">
        <f t="shared" si="0"/>
        <v>5</v>
      </c>
      <c r="B27" s="42"/>
      <c r="C27" s="112" t="s">
        <v>191</v>
      </c>
      <c r="D27" s="427" t="s">
        <v>72</v>
      </c>
      <c r="E27" s="191">
        <v>7</v>
      </c>
    </row>
    <row r="28" spans="1:5" s="1" customFormat="1" ht="31.5" customHeight="1">
      <c r="A28" s="39">
        <f t="shared" si="0"/>
        <v>6</v>
      </c>
      <c r="B28" s="42"/>
      <c r="C28" s="112" t="s">
        <v>192</v>
      </c>
      <c r="D28" s="427" t="s">
        <v>72</v>
      </c>
      <c r="E28" s="191">
        <v>4</v>
      </c>
    </row>
    <row r="29" spans="1:5" s="1" customFormat="1" ht="31.5" customHeight="1">
      <c r="A29" s="39">
        <f t="shared" si="0"/>
        <v>7</v>
      </c>
      <c r="B29" s="42"/>
      <c r="C29" s="112" t="s">
        <v>193</v>
      </c>
      <c r="D29" s="427" t="s">
        <v>72</v>
      </c>
      <c r="E29" s="191">
        <v>1</v>
      </c>
    </row>
    <row r="30" spans="1:5" s="1" customFormat="1" ht="31.5" customHeight="1">
      <c r="A30" s="39">
        <f t="shared" si="0"/>
        <v>8</v>
      </c>
      <c r="B30" s="42"/>
      <c r="C30" s="112" t="s">
        <v>194</v>
      </c>
      <c r="D30" s="427" t="s">
        <v>72</v>
      </c>
      <c r="E30" s="191">
        <v>4</v>
      </c>
    </row>
    <row r="31" spans="1:5" s="1" customFormat="1" ht="31.5" customHeight="1">
      <c r="A31" s="39">
        <f t="shared" si="0"/>
        <v>9</v>
      </c>
      <c r="B31" s="42"/>
      <c r="C31" s="112" t="s">
        <v>195</v>
      </c>
      <c r="D31" s="427" t="s">
        <v>72</v>
      </c>
      <c r="E31" s="191">
        <v>1</v>
      </c>
    </row>
    <row r="32" spans="1:5" s="1" customFormat="1" ht="31.5" customHeight="1">
      <c r="A32" s="39">
        <f t="shared" si="0"/>
        <v>10</v>
      </c>
      <c r="B32" s="42"/>
      <c r="C32" s="112" t="s">
        <v>196</v>
      </c>
      <c r="D32" s="427" t="s">
        <v>72</v>
      </c>
      <c r="E32" s="191">
        <v>1</v>
      </c>
    </row>
    <row r="33" spans="1:5" s="1" customFormat="1" ht="31.5" customHeight="1">
      <c r="A33" s="39">
        <f t="shared" si="0"/>
        <v>11</v>
      </c>
      <c r="B33" s="42"/>
      <c r="C33" s="112" t="s">
        <v>197</v>
      </c>
      <c r="D33" s="427" t="s">
        <v>72</v>
      </c>
      <c r="E33" s="191">
        <v>1</v>
      </c>
    </row>
    <row r="34" spans="1:5" s="1" customFormat="1" ht="31.5" customHeight="1">
      <c r="A34" s="39">
        <f t="shared" si="0"/>
        <v>12</v>
      </c>
      <c r="B34" s="42"/>
      <c r="C34" s="112" t="s">
        <v>198</v>
      </c>
      <c r="D34" s="427" t="s">
        <v>72</v>
      </c>
      <c r="E34" s="428">
        <v>1</v>
      </c>
    </row>
    <row r="35" spans="1:5" s="1" customFormat="1" ht="20.25" customHeight="1">
      <c r="A35" s="39"/>
      <c r="B35" s="42"/>
      <c r="C35" s="223" t="s">
        <v>201</v>
      </c>
      <c r="D35" s="429"/>
      <c r="E35" s="428"/>
    </row>
    <row r="36" spans="1:5" s="1" customFormat="1" ht="19.5" customHeight="1">
      <c r="A36" s="39">
        <f>A34+1</f>
        <v>13</v>
      </c>
      <c r="B36" s="42"/>
      <c r="C36" s="221" t="s">
        <v>202</v>
      </c>
      <c r="D36" s="429" t="s">
        <v>48</v>
      </c>
      <c r="E36" s="428">
        <v>112</v>
      </c>
    </row>
    <row r="37" spans="1:5" s="1" customFormat="1" ht="19.5" customHeight="1">
      <c r="A37" s="39">
        <f t="shared" si="0"/>
        <v>14</v>
      </c>
      <c r="B37" s="42"/>
      <c r="C37" s="221" t="s">
        <v>203</v>
      </c>
      <c r="D37" s="429" t="s">
        <v>48</v>
      </c>
      <c r="E37" s="428">
        <v>54</v>
      </c>
    </row>
    <row r="38" spans="1:5" s="1" customFormat="1" ht="19.5" customHeight="1">
      <c r="A38" s="39">
        <f t="shared" si="0"/>
        <v>15</v>
      </c>
      <c r="B38" s="42"/>
      <c r="C38" s="221" t="s">
        <v>204</v>
      </c>
      <c r="D38" s="429" t="s">
        <v>48</v>
      </c>
      <c r="E38" s="428">
        <v>166</v>
      </c>
    </row>
    <row r="39" spans="1:5" s="1" customFormat="1" ht="19.5" customHeight="1">
      <c r="A39" s="39">
        <f t="shared" si="0"/>
        <v>16</v>
      </c>
      <c r="B39" s="42"/>
      <c r="C39" s="221" t="s">
        <v>205</v>
      </c>
      <c r="D39" s="429" t="s">
        <v>48</v>
      </c>
      <c r="E39" s="428">
        <v>112</v>
      </c>
    </row>
    <row r="40" spans="1:5" s="1" customFormat="1" ht="19.5" customHeight="1">
      <c r="A40" s="39">
        <f t="shared" si="0"/>
        <v>17</v>
      </c>
      <c r="B40" s="42"/>
      <c r="C40" s="221" t="s">
        <v>206</v>
      </c>
      <c r="D40" s="429" t="s">
        <v>48</v>
      </c>
      <c r="E40" s="428">
        <v>28</v>
      </c>
    </row>
    <row r="41" spans="1:5" s="1" customFormat="1" ht="19.5" customHeight="1">
      <c r="A41" s="39">
        <f t="shared" si="0"/>
        <v>18</v>
      </c>
      <c r="B41" s="42"/>
      <c r="C41" s="114" t="s">
        <v>199</v>
      </c>
      <c r="D41" s="430" t="s">
        <v>71</v>
      </c>
      <c r="E41" s="37">
        <v>16</v>
      </c>
    </row>
    <row r="42" spans="1:5" s="1" customFormat="1" ht="19.5" customHeight="1">
      <c r="A42" s="39">
        <f t="shared" si="0"/>
        <v>19</v>
      </c>
      <c r="B42" s="42"/>
      <c r="C42" s="114" t="s">
        <v>207</v>
      </c>
      <c r="D42" s="430" t="s">
        <v>71</v>
      </c>
      <c r="E42" s="37">
        <v>22</v>
      </c>
    </row>
    <row r="43" spans="1:5" s="1" customFormat="1" ht="19.5" customHeight="1">
      <c r="A43" s="39">
        <f t="shared" si="0"/>
        <v>20</v>
      </c>
      <c r="B43" s="42"/>
      <c r="C43" s="113" t="s">
        <v>200</v>
      </c>
      <c r="D43" s="430" t="s">
        <v>71</v>
      </c>
      <c r="E43" s="37">
        <v>28</v>
      </c>
    </row>
    <row r="44" spans="1:5" s="1" customFormat="1" ht="19.5" customHeight="1">
      <c r="A44" s="39">
        <f t="shared" si="0"/>
        <v>21</v>
      </c>
      <c r="B44" s="42"/>
      <c r="C44" s="125" t="s">
        <v>127</v>
      </c>
      <c r="D44" s="431" t="s">
        <v>71</v>
      </c>
      <c r="E44" s="432">
        <v>4</v>
      </c>
    </row>
    <row r="45" spans="1:5" s="1" customFormat="1" ht="19.5" customHeight="1">
      <c r="A45" s="39">
        <f t="shared" si="0"/>
        <v>22</v>
      </c>
      <c r="B45" s="42"/>
      <c r="C45" s="126" t="s">
        <v>128</v>
      </c>
      <c r="D45" s="431" t="s">
        <v>71</v>
      </c>
      <c r="E45" s="432">
        <v>4</v>
      </c>
    </row>
    <row r="46" spans="1:5" s="1" customFormat="1" ht="22.5" customHeight="1">
      <c r="A46" s="39">
        <f t="shared" si="0"/>
        <v>23</v>
      </c>
      <c r="B46" s="42"/>
      <c r="C46" s="57" t="s">
        <v>228</v>
      </c>
      <c r="D46" s="433" t="s">
        <v>69</v>
      </c>
      <c r="E46" s="191">
        <v>70</v>
      </c>
    </row>
    <row r="47" spans="1:5" s="1" customFormat="1" ht="22.5" customHeight="1">
      <c r="A47" s="39">
        <f t="shared" si="0"/>
        <v>24</v>
      </c>
      <c r="B47" s="42"/>
      <c r="C47" s="57" t="s">
        <v>229</v>
      </c>
      <c r="D47" s="434" t="s">
        <v>69</v>
      </c>
      <c r="E47" s="191">
        <v>25</v>
      </c>
    </row>
    <row r="48" spans="1:5" s="1" customFormat="1" ht="22.5" customHeight="1">
      <c r="A48" s="39">
        <f t="shared" si="0"/>
        <v>25</v>
      </c>
      <c r="B48" s="42"/>
      <c r="C48" s="57" t="s">
        <v>230</v>
      </c>
      <c r="D48" s="434" t="s">
        <v>69</v>
      </c>
      <c r="E48" s="191">
        <v>110</v>
      </c>
    </row>
    <row r="49" spans="1:5" s="1" customFormat="1" ht="22.5" customHeight="1">
      <c r="A49" s="39">
        <f t="shared" si="0"/>
        <v>26</v>
      </c>
      <c r="B49" s="42"/>
      <c r="C49" s="57" t="s">
        <v>225</v>
      </c>
      <c r="D49" s="434" t="s">
        <v>69</v>
      </c>
      <c r="E49" s="191">
        <v>110</v>
      </c>
    </row>
    <row r="50" spans="1:5" s="1" customFormat="1" ht="22.5" customHeight="1">
      <c r="A50" s="39">
        <f t="shared" si="0"/>
        <v>27</v>
      </c>
      <c r="B50" s="42"/>
      <c r="C50" s="57" t="s">
        <v>226</v>
      </c>
      <c r="D50" s="434" t="s">
        <v>69</v>
      </c>
      <c r="E50" s="191">
        <v>50</v>
      </c>
    </row>
    <row r="51" spans="1:5" s="1" customFormat="1" ht="19.5" customHeight="1">
      <c r="A51" s="39">
        <f t="shared" si="0"/>
        <v>28</v>
      </c>
      <c r="B51" s="42"/>
      <c r="C51" s="224" t="s">
        <v>215</v>
      </c>
      <c r="D51" s="434" t="s">
        <v>69</v>
      </c>
      <c r="E51" s="191">
        <v>4</v>
      </c>
    </row>
    <row r="52" spans="1:5" s="1" customFormat="1" ht="31.5" customHeight="1">
      <c r="A52" s="39">
        <f t="shared" si="0"/>
        <v>29</v>
      </c>
      <c r="B52" s="40"/>
      <c r="C52" s="107" t="s">
        <v>208</v>
      </c>
      <c r="D52" s="430" t="s">
        <v>69</v>
      </c>
      <c r="E52" s="435">
        <v>72</v>
      </c>
    </row>
    <row r="53" spans="1:5" s="1" customFormat="1" ht="31.5" customHeight="1">
      <c r="A53" s="39">
        <f t="shared" si="0"/>
        <v>30</v>
      </c>
      <c r="B53" s="40"/>
      <c r="C53" s="107" t="s">
        <v>212</v>
      </c>
      <c r="D53" s="430" t="s">
        <v>69</v>
      </c>
      <c r="E53" s="435">
        <v>50.4</v>
      </c>
    </row>
    <row r="54" spans="1:5" s="1" customFormat="1" ht="31.5" customHeight="1">
      <c r="A54" s="39">
        <f t="shared" si="0"/>
        <v>31</v>
      </c>
      <c r="B54" s="40"/>
      <c r="C54" s="107" t="s">
        <v>213</v>
      </c>
      <c r="D54" s="430" t="s">
        <v>69</v>
      </c>
      <c r="E54" s="435">
        <v>25.2</v>
      </c>
    </row>
    <row r="55" spans="1:5" s="1" customFormat="1" ht="19.5" customHeight="1">
      <c r="A55" s="39">
        <f t="shared" si="0"/>
        <v>32</v>
      </c>
      <c r="B55" s="40"/>
      <c r="C55" s="222" t="s">
        <v>210</v>
      </c>
      <c r="D55" s="436" t="s">
        <v>209</v>
      </c>
      <c r="E55" s="425">
        <v>50</v>
      </c>
    </row>
    <row r="56" spans="1:5" s="1" customFormat="1" ht="53.25" customHeight="1">
      <c r="A56" s="39">
        <f t="shared" si="0"/>
        <v>33</v>
      </c>
      <c r="B56" s="42"/>
      <c r="C56" s="107" t="s">
        <v>211</v>
      </c>
      <c r="D56" s="45" t="s">
        <v>532</v>
      </c>
      <c r="E56" s="437">
        <v>2.1</v>
      </c>
    </row>
    <row r="57" spans="1:5" s="1" customFormat="1" ht="21.75" customHeight="1">
      <c r="A57" s="39">
        <f t="shared" si="0"/>
        <v>34</v>
      </c>
      <c r="B57" s="42"/>
      <c r="C57" s="57" t="s">
        <v>0</v>
      </c>
      <c r="D57" s="434" t="s">
        <v>55</v>
      </c>
      <c r="E57" s="191">
        <v>80</v>
      </c>
    </row>
    <row r="58" spans="1:5" s="1" customFormat="1" ht="21.75" customHeight="1">
      <c r="A58" s="39">
        <f t="shared" si="0"/>
        <v>35</v>
      </c>
      <c r="B58" s="42"/>
      <c r="C58" s="57" t="s">
        <v>214</v>
      </c>
      <c r="D58" s="434" t="s">
        <v>48</v>
      </c>
      <c r="E58" s="191">
        <v>1</v>
      </c>
    </row>
    <row r="59" spans="1:5" s="1" customFormat="1" ht="18.75" customHeight="1">
      <c r="A59" s="39">
        <f t="shared" si="0"/>
        <v>36</v>
      </c>
      <c r="B59" s="42"/>
      <c r="C59" s="115" t="s">
        <v>89</v>
      </c>
      <c r="D59" s="438" t="s">
        <v>72</v>
      </c>
      <c r="E59" s="439">
        <v>1</v>
      </c>
    </row>
    <row r="60" spans="1:5" s="1" customFormat="1" ht="18.75" customHeight="1">
      <c r="A60" s="39">
        <f t="shared" si="0"/>
        <v>37</v>
      </c>
      <c r="B60" s="42"/>
      <c r="C60" s="115" t="s">
        <v>90</v>
      </c>
      <c r="D60" s="431" t="s">
        <v>72</v>
      </c>
      <c r="E60" s="440">
        <v>1</v>
      </c>
    </row>
    <row r="61" spans="1:5" s="1" customFormat="1" ht="18.75" customHeight="1">
      <c r="A61" s="39"/>
      <c r="B61" s="42"/>
      <c r="C61" s="129" t="s">
        <v>70</v>
      </c>
      <c r="D61" s="103"/>
      <c r="E61" s="130"/>
    </row>
    <row r="62" spans="1:5" s="1" customFormat="1" ht="15" customHeight="1">
      <c r="A62" s="39"/>
      <c r="B62" s="56"/>
      <c r="C62" s="225" t="s">
        <v>216</v>
      </c>
      <c r="D62" s="20"/>
      <c r="E62" s="111"/>
    </row>
    <row r="63" spans="1:5" s="1" customFormat="1" ht="30.75" customHeight="1">
      <c r="A63" s="39">
        <f>A60+1</f>
        <v>38</v>
      </c>
      <c r="B63" s="42"/>
      <c r="C63" s="192" t="s">
        <v>223</v>
      </c>
      <c r="D63" s="427" t="s">
        <v>72</v>
      </c>
      <c r="E63" s="428">
        <v>1</v>
      </c>
    </row>
    <row r="64" spans="1:5" s="1" customFormat="1" ht="18.75" customHeight="1">
      <c r="A64" s="39">
        <f>A63+1</f>
        <v>39</v>
      </c>
      <c r="B64" s="40"/>
      <c r="C64" s="226" t="s">
        <v>217</v>
      </c>
      <c r="D64" s="441" t="s">
        <v>48</v>
      </c>
      <c r="E64" s="442">
        <v>1</v>
      </c>
    </row>
    <row r="65" spans="1:5" s="1" customFormat="1" ht="18.75" customHeight="1">
      <c r="A65" s="39">
        <f>A64+1</f>
        <v>40</v>
      </c>
      <c r="B65" s="40"/>
      <c r="C65" s="226" t="s">
        <v>218</v>
      </c>
      <c r="D65" s="441" t="s">
        <v>48</v>
      </c>
      <c r="E65" s="442">
        <v>1</v>
      </c>
    </row>
    <row r="66" spans="1:5" s="1" customFormat="1" ht="17.25" customHeight="1">
      <c r="A66" s="39">
        <f>A65+1</f>
        <v>41</v>
      </c>
      <c r="B66" s="40"/>
      <c r="C66" s="57" t="s">
        <v>219</v>
      </c>
      <c r="D66" s="429" t="s">
        <v>48</v>
      </c>
      <c r="E66" s="428">
        <v>1</v>
      </c>
    </row>
    <row r="67" spans="1:5" s="1" customFormat="1" ht="17.25" customHeight="1">
      <c r="A67" s="39">
        <f t="shared" ref="A67:A84" si="1">A66+1</f>
        <v>42</v>
      </c>
      <c r="B67" s="40"/>
      <c r="C67" s="57" t="s">
        <v>220</v>
      </c>
      <c r="D67" s="429" t="s">
        <v>48</v>
      </c>
      <c r="E67" s="428">
        <v>2</v>
      </c>
    </row>
    <row r="68" spans="1:5" s="1" customFormat="1" ht="42" customHeight="1">
      <c r="A68" s="39">
        <f t="shared" si="1"/>
        <v>43</v>
      </c>
      <c r="B68" s="42"/>
      <c r="C68" s="192" t="s">
        <v>224</v>
      </c>
      <c r="D68" s="427" t="s">
        <v>72</v>
      </c>
      <c r="E68" s="428">
        <v>1</v>
      </c>
    </row>
    <row r="69" spans="1:5" s="1" customFormat="1" ht="17.25" customHeight="1">
      <c r="A69" s="39">
        <f t="shared" si="1"/>
        <v>44</v>
      </c>
      <c r="B69" s="42"/>
      <c r="C69" s="226" t="s">
        <v>221</v>
      </c>
      <c r="D69" s="441" t="s">
        <v>48</v>
      </c>
      <c r="E69" s="442">
        <v>1</v>
      </c>
    </row>
    <row r="70" spans="1:5" s="1" customFormat="1" ht="20.25" customHeight="1">
      <c r="A70" s="39">
        <f t="shared" si="1"/>
        <v>45</v>
      </c>
      <c r="B70" s="42"/>
      <c r="C70" s="226" t="s">
        <v>218</v>
      </c>
      <c r="D70" s="441" t="s">
        <v>48</v>
      </c>
      <c r="E70" s="442">
        <v>1</v>
      </c>
    </row>
    <row r="71" spans="1:5" s="1" customFormat="1" ht="17.25" customHeight="1">
      <c r="A71" s="39">
        <f t="shared" si="1"/>
        <v>46</v>
      </c>
      <c r="B71" s="40"/>
      <c r="C71" s="57" t="s">
        <v>219</v>
      </c>
      <c r="D71" s="429" t="s">
        <v>48</v>
      </c>
      <c r="E71" s="428">
        <v>1</v>
      </c>
    </row>
    <row r="72" spans="1:5" s="1" customFormat="1" ht="17.25" customHeight="1">
      <c r="A72" s="39">
        <f t="shared" si="1"/>
        <v>47</v>
      </c>
      <c r="B72" s="40"/>
      <c r="C72" s="57" t="s">
        <v>222</v>
      </c>
      <c r="D72" s="429" t="s">
        <v>48</v>
      </c>
      <c r="E72" s="428">
        <v>2</v>
      </c>
    </row>
    <row r="73" spans="1:5" s="1" customFormat="1" ht="16.5" customHeight="1">
      <c r="A73" s="39">
        <f t="shared" si="1"/>
        <v>48</v>
      </c>
      <c r="B73" s="42"/>
      <c r="C73" s="57" t="s">
        <v>225</v>
      </c>
      <c r="D73" s="434" t="s">
        <v>69</v>
      </c>
      <c r="E73" s="191">
        <v>15</v>
      </c>
    </row>
    <row r="74" spans="1:5" s="1" customFormat="1" ht="16.5" customHeight="1">
      <c r="A74" s="39">
        <f t="shared" si="1"/>
        <v>49</v>
      </c>
      <c r="B74" s="42"/>
      <c r="C74" s="57" t="s">
        <v>226</v>
      </c>
      <c r="D74" s="434" t="s">
        <v>69</v>
      </c>
      <c r="E74" s="191">
        <v>80</v>
      </c>
    </row>
    <row r="75" spans="1:5" s="1" customFormat="1" ht="16.5" customHeight="1">
      <c r="A75" s="39">
        <f t="shared" si="1"/>
        <v>50</v>
      </c>
      <c r="B75" s="40"/>
      <c r="C75" s="107" t="s">
        <v>227</v>
      </c>
      <c r="D75" s="20" t="s">
        <v>69</v>
      </c>
      <c r="E75" s="425">
        <v>7</v>
      </c>
    </row>
    <row r="76" spans="1:5" s="1" customFormat="1" ht="16.5" customHeight="1">
      <c r="A76" s="39">
        <f t="shared" si="1"/>
        <v>51</v>
      </c>
      <c r="B76" s="42"/>
      <c r="C76" s="224" t="s">
        <v>215</v>
      </c>
      <c r="D76" s="434" t="s">
        <v>69</v>
      </c>
      <c r="E76" s="191">
        <v>2</v>
      </c>
    </row>
    <row r="77" spans="1:5" s="1" customFormat="1" ht="30.75" customHeight="1">
      <c r="A77" s="39">
        <f t="shared" si="1"/>
        <v>52</v>
      </c>
      <c r="B77" s="40"/>
      <c r="C77" s="107" t="s">
        <v>212</v>
      </c>
      <c r="D77" s="430" t="s">
        <v>69</v>
      </c>
      <c r="E77" s="435">
        <v>15.6</v>
      </c>
    </row>
    <row r="78" spans="1:5" s="1" customFormat="1" ht="30.75" customHeight="1">
      <c r="A78" s="39">
        <f t="shared" si="1"/>
        <v>53</v>
      </c>
      <c r="B78" s="40"/>
      <c r="C78" s="107" t="s">
        <v>213</v>
      </c>
      <c r="D78" s="430" t="s">
        <v>69</v>
      </c>
      <c r="E78" s="435">
        <v>80.400000000000006</v>
      </c>
    </row>
    <row r="79" spans="1:5" s="1" customFormat="1" ht="30.75" customHeight="1">
      <c r="A79" s="39">
        <f t="shared" si="1"/>
        <v>54</v>
      </c>
      <c r="B79" s="40"/>
      <c r="C79" s="107" t="s">
        <v>231</v>
      </c>
      <c r="D79" s="430" t="s">
        <v>69</v>
      </c>
      <c r="E79" s="435">
        <v>7.2</v>
      </c>
    </row>
    <row r="80" spans="1:5" s="1" customFormat="1" ht="15.75" customHeight="1">
      <c r="A80" s="39">
        <f t="shared" si="1"/>
        <v>55</v>
      </c>
      <c r="B80" s="40"/>
      <c r="C80" s="222" t="s">
        <v>210</v>
      </c>
      <c r="D80" s="436" t="s">
        <v>209</v>
      </c>
      <c r="E80" s="425">
        <v>40</v>
      </c>
    </row>
    <row r="81" spans="1:5" s="1" customFormat="1" ht="53.25" customHeight="1">
      <c r="A81" s="39">
        <f t="shared" si="1"/>
        <v>56</v>
      </c>
      <c r="B81" s="42"/>
      <c r="C81" s="107" t="s">
        <v>232</v>
      </c>
      <c r="D81" s="45" t="s">
        <v>532</v>
      </c>
      <c r="E81" s="437">
        <v>1.2</v>
      </c>
    </row>
    <row r="82" spans="1:5" s="1" customFormat="1" ht="15.75" customHeight="1">
      <c r="A82" s="39">
        <f t="shared" si="1"/>
        <v>57</v>
      </c>
      <c r="B82" s="42"/>
      <c r="C82" s="57" t="s">
        <v>0</v>
      </c>
      <c r="D82" s="434" t="s">
        <v>55</v>
      </c>
      <c r="E82" s="191">
        <v>25</v>
      </c>
    </row>
    <row r="83" spans="1:5" s="1" customFormat="1" ht="15.75" customHeight="1">
      <c r="A83" s="39">
        <f t="shared" si="1"/>
        <v>58</v>
      </c>
      <c r="B83" s="42"/>
      <c r="C83" s="57" t="s">
        <v>214</v>
      </c>
      <c r="D83" s="434" t="s">
        <v>48</v>
      </c>
      <c r="E83" s="191">
        <v>1</v>
      </c>
    </row>
    <row r="84" spans="1:5" s="1" customFormat="1" ht="15.75" customHeight="1">
      <c r="A84" s="39">
        <f t="shared" si="1"/>
        <v>59</v>
      </c>
      <c r="B84" s="42"/>
      <c r="C84" s="115" t="s">
        <v>89</v>
      </c>
      <c r="D84" s="438" t="s">
        <v>72</v>
      </c>
      <c r="E84" s="439">
        <v>1</v>
      </c>
    </row>
    <row r="85" spans="1:5" s="1" customFormat="1" ht="20.25" customHeight="1">
      <c r="A85" s="39"/>
      <c r="B85" s="42"/>
      <c r="C85" s="115" t="s">
        <v>90</v>
      </c>
      <c r="D85" s="431" t="s">
        <v>72</v>
      </c>
      <c r="E85" s="440">
        <v>1</v>
      </c>
    </row>
    <row r="86" spans="1:5" s="1" customFormat="1" ht="15" customHeight="1">
      <c r="A86" s="39"/>
      <c r="B86" s="42"/>
      <c r="C86" s="129" t="s">
        <v>70</v>
      </c>
      <c r="D86" s="103"/>
      <c r="E86" s="130"/>
    </row>
    <row r="87" spans="1:5" s="1" customFormat="1" ht="18" customHeight="1">
      <c r="A87" s="19"/>
      <c r="B87" s="56"/>
      <c r="C87" s="117" t="s">
        <v>91</v>
      </c>
      <c r="D87" s="20"/>
      <c r="E87" s="118"/>
    </row>
    <row r="88" spans="1:5" s="1" customFormat="1" ht="18" customHeight="1">
      <c r="A88" s="19">
        <f>A84+1</f>
        <v>60</v>
      </c>
      <c r="B88" s="40"/>
      <c r="C88" s="119" t="s">
        <v>92</v>
      </c>
      <c r="D88" s="20" t="s">
        <v>80</v>
      </c>
      <c r="E88" s="20">
        <v>16</v>
      </c>
    </row>
    <row r="89" spans="1:5" s="1" customFormat="1" ht="18" customHeight="1">
      <c r="A89" s="19"/>
      <c r="B89" s="133"/>
      <c r="C89" s="129" t="s">
        <v>70</v>
      </c>
      <c r="D89" s="103"/>
      <c r="E89" s="130"/>
    </row>
    <row r="90" spans="1:5" s="1" customFormat="1" ht="15.95" customHeight="1">
      <c r="A90" s="39"/>
      <c r="B90" s="93"/>
      <c r="C90" s="193" t="s">
        <v>58</v>
      </c>
      <c r="D90" s="94"/>
      <c r="E90" s="51"/>
    </row>
    <row r="91" spans="1:5" s="1" customFormat="1" ht="15.75" customHeight="1">
      <c r="A91" s="39">
        <f>A88+1</f>
        <v>61</v>
      </c>
      <c r="B91" s="42"/>
      <c r="C91" s="41" t="s">
        <v>93</v>
      </c>
      <c r="D91" s="45" t="s">
        <v>72</v>
      </c>
      <c r="E91" s="37">
        <v>1</v>
      </c>
    </row>
    <row r="92" spans="1:5" s="1" customFormat="1" ht="15.75" customHeight="1">
      <c r="A92" s="39">
        <f>A91+1</f>
        <v>62</v>
      </c>
      <c r="B92" s="42"/>
      <c r="C92" s="143" t="s">
        <v>61</v>
      </c>
      <c r="D92" s="45" t="s">
        <v>72</v>
      </c>
      <c r="E92" s="37">
        <v>1</v>
      </c>
    </row>
    <row r="93" spans="1:5" s="1" customFormat="1" ht="15.75" customHeight="1" thickBot="1">
      <c r="A93" s="50"/>
      <c r="B93" s="44"/>
      <c r="C93" s="194" t="s">
        <v>70</v>
      </c>
      <c r="D93" s="195"/>
      <c r="E93" s="196"/>
    </row>
    <row r="94" spans="1:5" s="1" customFormat="1" ht="21" customHeight="1" thickTop="1">
      <c r="A94" s="7"/>
      <c r="B94" s="7"/>
      <c r="C94" s="25" t="s">
        <v>64</v>
      </c>
      <c r="D94" s="379"/>
      <c r="E94" s="443"/>
    </row>
    <row r="95" spans="1:5" s="1" customFormat="1" ht="17.25" customHeight="1">
      <c r="A95" s="7"/>
      <c r="B95" s="7"/>
      <c r="C95" s="26" t="s">
        <v>482</v>
      </c>
      <c r="D95" s="444">
        <v>0.03</v>
      </c>
      <c r="E95" s="52"/>
    </row>
    <row r="96" spans="1:5" s="1" customFormat="1" ht="12.75" customHeight="1">
      <c r="A96" s="7"/>
      <c r="B96" s="7"/>
      <c r="C96" s="26" t="s">
        <v>74</v>
      </c>
      <c r="D96" s="380"/>
      <c r="E96" s="445"/>
    </row>
    <row r="97" spans="1:3" s="1" customFormat="1" ht="12.75" customHeight="1">
      <c r="A97" s="7"/>
      <c r="B97" s="7"/>
      <c r="C97" s="7"/>
    </row>
    <row r="98" spans="1:3" s="1" customFormat="1" ht="12.75" customHeight="1">
      <c r="A98" s="7"/>
      <c r="B98" s="7"/>
      <c r="C98" s="7"/>
    </row>
    <row r="99" spans="1:3" s="1" customFormat="1" ht="12.75" customHeight="1">
      <c r="A99" s="13"/>
      <c r="B99" s="13"/>
      <c r="C99" s="6"/>
    </row>
    <row r="100" spans="1:3" s="1" customFormat="1" ht="12.75" customHeight="1">
      <c r="A100" s="13"/>
      <c r="B100" s="13"/>
      <c r="C100" s="6"/>
    </row>
    <row r="101" spans="1:3" s="1" customFormat="1" ht="12.75" customHeight="1">
      <c r="A101" s="13"/>
      <c r="B101" s="13"/>
      <c r="C101" s="6"/>
    </row>
    <row r="102" spans="1:3" s="1" customFormat="1" ht="12.75" customHeight="1">
      <c r="A102" s="13"/>
      <c r="B102" s="13"/>
      <c r="C102" s="6"/>
    </row>
    <row r="103" spans="1:3" s="1" customFormat="1" ht="12.75" customHeight="1">
      <c r="A103" s="13"/>
      <c r="B103" s="13"/>
      <c r="C103" s="6"/>
    </row>
    <row r="104" spans="1:3" s="1" customFormat="1" ht="12.75" customHeight="1">
      <c r="A104" s="13"/>
      <c r="B104" s="13"/>
      <c r="C104" s="6"/>
    </row>
    <row r="105" spans="1:3" s="1" customFormat="1" ht="12.75" customHeight="1">
      <c r="A105" s="13"/>
      <c r="B105" s="13"/>
      <c r="C105" s="6"/>
    </row>
    <row r="106" spans="1:3" s="1" customFormat="1" ht="12.75" customHeight="1">
      <c r="A106" s="13"/>
      <c r="B106" s="13"/>
      <c r="C106" s="6"/>
    </row>
    <row r="107" spans="1:3" s="1" customFormat="1" ht="12.75" customHeight="1">
      <c r="A107" s="13"/>
      <c r="B107" s="13"/>
      <c r="C107" s="6"/>
    </row>
    <row r="108" spans="1:3" s="1" customFormat="1" ht="12.75" customHeight="1">
      <c r="A108" s="13"/>
      <c r="B108" s="13"/>
      <c r="C108" s="6"/>
    </row>
    <row r="109" spans="1:3" s="1" customFormat="1" ht="12.75" customHeight="1">
      <c r="A109" s="13"/>
      <c r="B109" s="13"/>
      <c r="C109" s="6"/>
    </row>
    <row r="110" spans="1:3" s="1" customFormat="1" ht="12.75" customHeight="1">
      <c r="A110" s="13"/>
      <c r="B110" s="13"/>
      <c r="C110" s="6"/>
    </row>
    <row r="111" spans="1:3" s="1" customFormat="1" ht="12.75" customHeight="1">
      <c r="A111" s="13"/>
      <c r="B111" s="13"/>
      <c r="C111" s="6"/>
    </row>
    <row r="112" spans="1:3" s="1" customFormat="1" ht="12.75" customHeight="1">
      <c r="A112" s="13"/>
      <c r="B112" s="13"/>
      <c r="C112" s="6"/>
    </row>
    <row r="113" spans="1:3" s="1" customFormat="1" ht="12.75" customHeight="1">
      <c r="A113" s="13"/>
      <c r="B113" s="13"/>
      <c r="C113" s="6"/>
    </row>
    <row r="114" spans="1:3" s="1" customFormat="1" ht="12.75" customHeight="1">
      <c r="A114" s="13"/>
      <c r="B114" s="13"/>
      <c r="C114" s="6"/>
    </row>
    <row r="115" spans="1:3" s="1" customFormat="1" ht="12.75" customHeight="1">
      <c r="A115" s="13"/>
      <c r="B115" s="13"/>
      <c r="C115" s="6"/>
    </row>
    <row r="116" spans="1:3" s="1" customFormat="1" ht="12.75" customHeight="1">
      <c r="A116" s="13"/>
      <c r="B116" s="13"/>
      <c r="C116" s="6"/>
    </row>
    <row r="117" spans="1:3" s="1" customFormat="1" ht="12.75" customHeight="1">
      <c r="A117" s="13"/>
      <c r="B117" s="13"/>
      <c r="C117" s="6"/>
    </row>
    <row r="118" spans="1:3" s="1" customFormat="1" ht="12.75" customHeight="1">
      <c r="A118" s="13"/>
      <c r="B118" s="13"/>
      <c r="C118" s="6"/>
    </row>
    <row r="119" spans="1:3" s="1" customFormat="1" ht="12.75" customHeight="1">
      <c r="A119" s="13"/>
      <c r="B119" s="13"/>
      <c r="C119" s="6"/>
    </row>
    <row r="120" spans="1:3" s="1" customFormat="1" ht="12.75" customHeight="1">
      <c r="A120" s="13"/>
      <c r="B120" s="13"/>
      <c r="C120" s="6"/>
    </row>
    <row r="121" spans="1:3" s="1" customFormat="1" ht="12.75" customHeight="1">
      <c r="A121" s="13"/>
      <c r="B121" s="13"/>
      <c r="C121" s="6"/>
    </row>
    <row r="122" spans="1:3" s="1" customFormat="1" ht="12.75" customHeight="1">
      <c r="A122" s="13"/>
      <c r="B122" s="13"/>
      <c r="C122" s="6"/>
    </row>
    <row r="123" spans="1:3" s="1" customFormat="1" ht="12.75" customHeight="1">
      <c r="A123" s="13"/>
      <c r="B123" s="13"/>
      <c r="C123" s="6"/>
    </row>
    <row r="124" spans="1:3" s="1" customFormat="1" ht="12.75" customHeight="1">
      <c r="A124" s="13"/>
      <c r="B124" s="13"/>
      <c r="C124" s="6"/>
    </row>
    <row r="125" spans="1:3" s="1" customFormat="1" ht="12.75" customHeight="1">
      <c r="A125" s="13"/>
      <c r="B125" s="13"/>
      <c r="C125" s="6"/>
    </row>
    <row r="126" spans="1:3" s="1" customFormat="1" ht="12.75" customHeight="1">
      <c r="A126" s="13"/>
      <c r="B126" s="13"/>
      <c r="C126" s="6"/>
    </row>
    <row r="127" spans="1:3" s="1" customFormat="1" ht="12.75" customHeight="1">
      <c r="A127" s="13"/>
      <c r="B127" s="13"/>
      <c r="C127" s="6"/>
    </row>
    <row r="128" spans="1:3" s="1" customFormat="1" ht="12.75" customHeight="1">
      <c r="A128" s="13"/>
      <c r="B128" s="13"/>
      <c r="C128" s="6"/>
    </row>
    <row r="129" spans="1:3" s="1" customFormat="1" ht="12.75" customHeight="1">
      <c r="A129" s="13"/>
      <c r="B129" s="13"/>
      <c r="C129" s="6"/>
    </row>
    <row r="130" spans="1:3" s="1" customFormat="1" ht="12.75" customHeight="1">
      <c r="A130" s="13"/>
      <c r="B130" s="13"/>
      <c r="C130" s="6"/>
    </row>
    <row r="131" spans="1:3" s="1" customFormat="1" ht="12.75" customHeight="1">
      <c r="A131" s="13"/>
      <c r="B131" s="13"/>
      <c r="C131" s="6"/>
    </row>
    <row r="132" spans="1:3" s="1" customFormat="1" ht="12.75" customHeight="1">
      <c r="A132" s="13"/>
      <c r="B132" s="13"/>
      <c r="C132" s="6"/>
    </row>
    <row r="133" spans="1:3" s="1" customFormat="1" ht="12.75" customHeight="1">
      <c r="A133" s="13"/>
      <c r="B133" s="13"/>
      <c r="C133" s="6"/>
    </row>
    <row r="134" spans="1:3" s="1" customFormat="1" ht="12.75" customHeight="1">
      <c r="A134" s="13"/>
      <c r="B134" s="13"/>
      <c r="C134" s="6"/>
    </row>
    <row r="135" spans="1:3" s="1" customFormat="1" ht="12.75" customHeight="1">
      <c r="A135" s="13"/>
      <c r="B135" s="13"/>
      <c r="C135" s="6"/>
    </row>
    <row r="136" spans="1:3" s="1" customFormat="1" ht="12.75" customHeight="1">
      <c r="A136" s="13"/>
      <c r="B136" s="13"/>
      <c r="C136" s="6"/>
    </row>
    <row r="137" spans="1:3" s="1" customFormat="1" ht="12.75" customHeight="1">
      <c r="A137" s="13"/>
      <c r="B137" s="13"/>
      <c r="C137" s="6"/>
    </row>
    <row r="138" spans="1:3" s="1" customFormat="1" ht="12.75" customHeight="1">
      <c r="A138" s="13"/>
      <c r="B138" s="13"/>
      <c r="C138" s="6"/>
    </row>
    <row r="139" spans="1:3" s="1" customFormat="1" ht="12.75" customHeight="1">
      <c r="A139" s="13"/>
      <c r="B139" s="13"/>
      <c r="C139" s="6"/>
    </row>
    <row r="140" spans="1:3" s="1" customFormat="1" ht="12.75" customHeight="1">
      <c r="A140" s="13"/>
      <c r="B140" s="13"/>
      <c r="C140" s="6"/>
    </row>
    <row r="141" spans="1:3" s="1" customFormat="1" ht="12.75" customHeight="1">
      <c r="A141" s="13"/>
      <c r="B141" s="13"/>
      <c r="C141" s="6"/>
    </row>
    <row r="142" spans="1:3" s="1" customFormat="1" ht="12.75" customHeight="1">
      <c r="A142" s="13"/>
      <c r="B142" s="13"/>
      <c r="C142" s="6"/>
    </row>
    <row r="143" spans="1:3" s="1" customFormat="1" ht="12.75" customHeight="1">
      <c r="A143" s="13"/>
      <c r="B143" s="13"/>
      <c r="C143" s="6"/>
    </row>
    <row r="144" spans="1:3" s="1" customFormat="1" ht="12.75" customHeight="1">
      <c r="A144" s="13"/>
      <c r="B144" s="13"/>
      <c r="C144" s="6"/>
    </row>
    <row r="145" spans="1:3" s="1" customFormat="1" ht="12.75" customHeight="1">
      <c r="A145" s="13"/>
      <c r="B145" s="13"/>
      <c r="C145" s="6"/>
    </row>
    <row r="146" spans="1:3" s="1" customFormat="1" ht="12.75" customHeight="1">
      <c r="A146" s="13"/>
      <c r="B146" s="13"/>
      <c r="C146" s="6"/>
    </row>
    <row r="147" spans="1:3" s="1" customFormat="1" ht="12.75" customHeight="1">
      <c r="A147" s="13"/>
      <c r="B147" s="13"/>
      <c r="C147" s="6"/>
    </row>
    <row r="148" spans="1:3" s="1" customFormat="1" ht="12.75" customHeight="1">
      <c r="A148" s="13"/>
      <c r="B148" s="13"/>
      <c r="C148" s="6"/>
    </row>
    <row r="149" spans="1:3" s="1" customFormat="1" ht="12.75" customHeight="1">
      <c r="A149" s="13"/>
      <c r="B149" s="13"/>
      <c r="C149" s="6"/>
    </row>
    <row r="150" spans="1:3" s="1" customFormat="1" ht="12.75" customHeight="1">
      <c r="A150" s="13"/>
      <c r="B150" s="13"/>
      <c r="C150" s="6"/>
    </row>
    <row r="151" spans="1:3" s="1" customFormat="1" ht="12.75" customHeight="1">
      <c r="A151" s="13"/>
      <c r="B151" s="13"/>
      <c r="C151" s="6"/>
    </row>
    <row r="152" spans="1:3" s="1" customFormat="1" ht="12.75" customHeight="1">
      <c r="A152" s="13"/>
      <c r="B152" s="13"/>
      <c r="C152" s="6"/>
    </row>
    <row r="153" spans="1:3" s="1" customFormat="1" ht="12.75" customHeight="1">
      <c r="A153" s="13"/>
      <c r="B153" s="13"/>
      <c r="C153" s="6"/>
    </row>
    <row r="154" spans="1:3" s="1" customFormat="1" ht="12.75" customHeight="1">
      <c r="A154" s="13"/>
      <c r="B154" s="13"/>
      <c r="C154" s="6"/>
    </row>
    <row r="155" spans="1:3" s="1" customFormat="1" ht="12.75" customHeight="1">
      <c r="A155" s="13"/>
      <c r="B155" s="13"/>
      <c r="C155" s="6"/>
    </row>
    <row r="156" spans="1:3" s="1" customFormat="1" ht="12.75" customHeight="1">
      <c r="A156" s="13"/>
      <c r="B156" s="13"/>
      <c r="C156" s="6"/>
    </row>
    <row r="157" spans="1:3" s="1" customFormat="1" ht="12.75" customHeight="1">
      <c r="A157" s="13"/>
      <c r="B157" s="13"/>
      <c r="C157" s="6"/>
    </row>
    <row r="158" spans="1:3" s="1" customFormat="1" ht="12.75" customHeight="1">
      <c r="A158" s="13"/>
      <c r="B158" s="13"/>
      <c r="C158" s="6"/>
    </row>
    <row r="159" spans="1:3" s="1" customFormat="1" ht="12.75" customHeight="1">
      <c r="A159" s="13"/>
      <c r="B159" s="13"/>
      <c r="C159" s="6"/>
    </row>
    <row r="160" spans="1:3" s="1" customFormat="1" ht="12.75" customHeight="1">
      <c r="A160" s="13"/>
      <c r="B160" s="13"/>
      <c r="C160" s="6"/>
    </row>
    <row r="161" spans="1:3" s="1" customFormat="1" ht="12.75" customHeight="1">
      <c r="A161" s="13"/>
      <c r="B161" s="13"/>
      <c r="C161" s="6"/>
    </row>
    <row r="162" spans="1:3" s="1" customFormat="1" ht="12.75" customHeight="1">
      <c r="A162" s="13"/>
      <c r="B162" s="13"/>
      <c r="C162" s="6"/>
    </row>
    <row r="163" spans="1:3" s="1" customFormat="1" ht="12.75" customHeight="1">
      <c r="A163" s="13"/>
      <c r="B163" s="13"/>
      <c r="C163" s="6"/>
    </row>
    <row r="164" spans="1:3" s="1" customFormat="1" ht="12.75" customHeight="1">
      <c r="A164" s="13"/>
      <c r="B164" s="13"/>
      <c r="C164" s="6"/>
    </row>
    <row r="165" spans="1:3" s="1" customFormat="1" ht="12.75" customHeight="1">
      <c r="A165" s="13"/>
      <c r="B165" s="13"/>
      <c r="C165" s="6"/>
    </row>
    <row r="166" spans="1:3" s="1" customFormat="1" ht="12.75" customHeight="1">
      <c r="A166" s="13"/>
      <c r="B166" s="13"/>
      <c r="C166" s="6"/>
    </row>
    <row r="167" spans="1:3" s="1" customFormat="1" ht="12.75" customHeight="1">
      <c r="A167" s="13"/>
      <c r="B167" s="13"/>
      <c r="C167" s="6"/>
    </row>
    <row r="168" spans="1:3" s="1" customFormat="1" ht="12.75" customHeight="1">
      <c r="A168" s="13"/>
      <c r="B168" s="13"/>
      <c r="C168" s="6"/>
    </row>
    <row r="169" spans="1:3" s="1" customFormat="1" ht="12.75" customHeight="1">
      <c r="A169" s="13"/>
      <c r="B169" s="13"/>
      <c r="C169" s="6"/>
    </row>
    <row r="170" spans="1:3" s="1" customFormat="1" ht="12.75" customHeight="1">
      <c r="A170" s="13"/>
      <c r="B170" s="13"/>
      <c r="C170" s="6"/>
    </row>
    <row r="171" spans="1:3" s="1" customFormat="1" ht="12.75" customHeight="1">
      <c r="A171" s="13"/>
      <c r="B171" s="13"/>
      <c r="C171" s="6"/>
    </row>
    <row r="172" spans="1:3" s="1" customFormat="1" ht="12.75" customHeight="1">
      <c r="A172" s="13"/>
      <c r="B172" s="13"/>
      <c r="C172" s="6"/>
    </row>
    <row r="173" spans="1:3" s="1" customFormat="1" ht="12.75" customHeight="1">
      <c r="A173" s="13"/>
      <c r="B173" s="13"/>
      <c r="C173" s="6"/>
    </row>
    <row r="174" spans="1:3" s="1" customFormat="1" ht="12.75" customHeight="1">
      <c r="A174" s="13"/>
      <c r="B174" s="13"/>
      <c r="C174" s="6"/>
    </row>
    <row r="175" spans="1:3" s="1" customFormat="1" ht="12.75" customHeight="1">
      <c r="A175" s="13"/>
      <c r="B175" s="13"/>
      <c r="C175" s="6"/>
    </row>
    <row r="176" spans="1:3" s="1" customFormat="1" ht="12.75" customHeight="1">
      <c r="A176" s="13"/>
      <c r="B176" s="13"/>
      <c r="C176" s="6"/>
    </row>
    <row r="177" spans="1:3" s="1" customFormat="1" ht="12.75" customHeight="1">
      <c r="A177" s="13"/>
      <c r="B177" s="13"/>
      <c r="C177" s="6"/>
    </row>
    <row r="178" spans="1:3" s="1" customFormat="1" ht="12.75" customHeight="1">
      <c r="A178" s="13"/>
      <c r="B178" s="13"/>
      <c r="C178" s="6"/>
    </row>
    <row r="179" spans="1:3" s="1" customFormat="1" ht="12.75" customHeight="1">
      <c r="A179" s="13"/>
      <c r="B179" s="13"/>
      <c r="C179" s="6"/>
    </row>
    <row r="180" spans="1:3" s="1" customFormat="1" ht="12.75" customHeight="1">
      <c r="A180" s="13"/>
      <c r="B180" s="13"/>
      <c r="C180" s="6"/>
    </row>
    <row r="181" spans="1:3" s="1" customFormat="1" ht="12.75" customHeight="1">
      <c r="A181" s="13"/>
      <c r="B181" s="13"/>
      <c r="C181" s="6"/>
    </row>
    <row r="182" spans="1:3" s="1" customFormat="1" ht="12.75" customHeight="1">
      <c r="A182" s="13"/>
      <c r="B182" s="13"/>
      <c r="C182" s="6"/>
    </row>
    <row r="183" spans="1:3" s="1" customFormat="1" ht="12.75" customHeight="1">
      <c r="A183" s="13"/>
      <c r="B183" s="13"/>
      <c r="C183" s="6"/>
    </row>
    <row r="184" spans="1:3" s="1" customFormat="1" ht="12.75" customHeight="1">
      <c r="A184" s="8"/>
      <c r="B184" s="8"/>
      <c r="C184" s="9"/>
    </row>
    <row r="185" spans="1:3" s="1" customFormat="1" ht="12.75" customHeight="1">
      <c r="A185" s="8"/>
      <c r="B185" s="8"/>
      <c r="C185" s="9"/>
    </row>
    <row r="186" spans="1:3" s="1" customFormat="1" ht="12.75" customHeight="1">
      <c r="A186" s="8"/>
      <c r="B186" s="8"/>
      <c r="C186" s="9"/>
    </row>
    <row r="187" spans="1:3" s="1" customFormat="1" ht="12.75" customHeight="1">
      <c r="A187" s="8"/>
      <c r="B187" s="8"/>
      <c r="C187" s="9"/>
    </row>
    <row r="188" spans="1:3" s="1" customFormat="1" ht="12.75" customHeight="1">
      <c r="A188" s="8"/>
      <c r="B188" s="8"/>
      <c r="C188" s="9"/>
    </row>
    <row r="189" spans="1:3" s="1" customFormat="1" ht="12.75" customHeight="1">
      <c r="A189" s="8"/>
      <c r="B189" s="8"/>
      <c r="C189" s="9"/>
    </row>
    <row r="190" spans="1:3" s="1" customFormat="1" ht="12.75" customHeight="1">
      <c r="A190" s="8"/>
      <c r="B190" s="8"/>
      <c r="C190" s="9"/>
    </row>
    <row r="191" spans="1:3" s="1" customFormat="1" ht="12.75" customHeight="1">
      <c r="A191" s="8"/>
      <c r="B191" s="8"/>
      <c r="C191" s="9"/>
    </row>
    <row r="192" spans="1:3" s="1" customFormat="1" ht="12.75" customHeight="1">
      <c r="A192" s="8"/>
      <c r="B192" s="8"/>
      <c r="C192" s="9"/>
    </row>
    <row r="193" spans="1:3" s="1" customFormat="1" ht="12.75" customHeight="1">
      <c r="A193" s="8"/>
      <c r="B193" s="8"/>
      <c r="C193" s="9"/>
    </row>
    <row r="194" spans="1:3" s="1" customFormat="1" ht="12.75" customHeight="1">
      <c r="A194" s="8"/>
      <c r="B194" s="8"/>
      <c r="C194" s="9"/>
    </row>
    <row r="195" spans="1:3" s="1" customFormat="1" ht="12.75" customHeight="1">
      <c r="A195" s="8"/>
      <c r="B195" s="8"/>
      <c r="C195" s="9"/>
    </row>
    <row r="196" spans="1:3" s="1" customFormat="1" ht="12.75" customHeight="1">
      <c r="A196" s="8"/>
      <c r="B196" s="8"/>
      <c r="C196" s="9"/>
    </row>
    <row r="197" spans="1:3" s="1" customFormat="1" ht="12.75" customHeight="1">
      <c r="A197" s="8"/>
      <c r="B197" s="8"/>
      <c r="C197" s="9"/>
    </row>
    <row r="198" spans="1:3" s="1" customFormat="1" ht="12.75" customHeight="1">
      <c r="A198" s="8"/>
      <c r="B198" s="8"/>
      <c r="C198" s="9"/>
    </row>
    <row r="199" spans="1:3" s="1" customFormat="1" ht="12.75" customHeight="1">
      <c r="A199" s="8"/>
      <c r="B199" s="8"/>
      <c r="C199" s="9"/>
    </row>
    <row r="200" spans="1:3" s="1" customFormat="1" ht="12.75" customHeight="1">
      <c r="A200" s="8"/>
      <c r="B200" s="8"/>
      <c r="C200" s="9"/>
    </row>
    <row r="201" spans="1:3" s="1" customFormat="1" ht="12.75" customHeight="1">
      <c r="A201" s="8"/>
      <c r="B201" s="8"/>
      <c r="C201" s="9"/>
    </row>
    <row r="202" spans="1:3" s="1" customFormat="1" ht="12.75" customHeight="1">
      <c r="A202" s="8"/>
      <c r="B202" s="8"/>
      <c r="C202" s="9"/>
    </row>
    <row r="203" spans="1:3" s="1" customFormat="1" ht="12.75" customHeight="1">
      <c r="A203" s="8"/>
      <c r="B203" s="8"/>
      <c r="C203" s="9"/>
    </row>
    <row r="204" spans="1:3" s="1" customFormat="1" ht="12.75" customHeight="1">
      <c r="A204" s="8"/>
      <c r="B204" s="8"/>
      <c r="C204" s="9"/>
    </row>
    <row r="205" spans="1:3" s="1" customFormat="1" ht="12.75" customHeight="1">
      <c r="A205" s="8"/>
      <c r="B205" s="8"/>
      <c r="C205" s="9"/>
    </row>
    <row r="206" spans="1:3" s="1" customFormat="1" ht="12.75" customHeight="1">
      <c r="A206" s="8"/>
      <c r="B206" s="8"/>
      <c r="C206" s="9"/>
    </row>
    <row r="207" spans="1:3" s="1" customFormat="1" ht="12.75" customHeight="1">
      <c r="A207" s="8"/>
      <c r="B207" s="8"/>
      <c r="C207" s="9"/>
    </row>
    <row r="208" spans="1:3" s="1" customFormat="1" ht="12.75" customHeight="1">
      <c r="A208" s="8"/>
      <c r="B208" s="8"/>
      <c r="C208" s="9"/>
    </row>
    <row r="209" spans="1:3" s="1" customFormat="1" ht="12.75" customHeight="1">
      <c r="A209" s="8"/>
      <c r="B209" s="8"/>
      <c r="C209" s="9"/>
    </row>
    <row r="210" spans="1:3" s="1" customFormat="1" ht="12.75" customHeight="1">
      <c r="A210" s="8"/>
      <c r="B210" s="8"/>
      <c r="C210" s="9"/>
    </row>
    <row r="211" spans="1:3" s="1" customFormat="1" ht="12.75" customHeight="1">
      <c r="A211" s="8"/>
      <c r="B211" s="8"/>
      <c r="C211" s="9"/>
    </row>
    <row r="212" spans="1:3" s="1" customFormat="1" ht="12.75" customHeight="1">
      <c r="A212" s="8"/>
      <c r="B212" s="8"/>
      <c r="C212" s="9"/>
    </row>
    <row r="213" spans="1:3" s="1" customFormat="1" ht="12.75" customHeight="1">
      <c r="A213" s="8"/>
      <c r="B213" s="8"/>
      <c r="C213" s="9"/>
    </row>
    <row r="214" spans="1:3" s="1" customFormat="1" ht="12.75" customHeight="1">
      <c r="A214" s="8"/>
      <c r="B214" s="8"/>
      <c r="C214" s="9"/>
    </row>
    <row r="215" spans="1:3" s="1" customFormat="1" ht="12.75" customHeight="1">
      <c r="A215" s="8"/>
      <c r="B215" s="8"/>
      <c r="C215" s="9"/>
    </row>
    <row r="216" spans="1:3" s="1" customFormat="1" ht="12.75" customHeight="1">
      <c r="A216" s="8"/>
      <c r="B216" s="8"/>
      <c r="C216" s="9"/>
    </row>
    <row r="217" spans="1:3" s="1" customFormat="1" ht="12.75" customHeight="1">
      <c r="A217" s="8"/>
      <c r="B217" s="8"/>
      <c r="C217" s="9"/>
    </row>
    <row r="218" spans="1:3" s="1" customFormat="1" ht="12.75" customHeight="1">
      <c r="A218" s="8"/>
      <c r="B218" s="8"/>
      <c r="C218" s="9"/>
    </row>
    <row r="219" spans="1:3" s="1" customFormat="1" ht="12.75" customHeight="1">
      <c r="A219" s="8"/>
      <c r="B219" s="8"/>
      <c r="C219" s="9"/>
    </row>
    <row r="220" spans="1:3" s="1" customFormat="1" ht="12.75" customHeight="1">
      <c r="A220" s="8"/>
      <c r="B220" s="8"/>
      <c r="C220" s="9"/>
    </row>
    <row r="221" spans="1:3" s="1" customFormat="1" ht="12.75" customHeight="1">
      <c r="A221" s="8"/>
      <c r="B221" s="8"/>
      <c r="C221" s="9"/>
    </row>
    <row r="222" spans="1:3" s="1" customFormat="1" ht="12.75" customHeight="1">
      <c r="A222" s="8"/>
      <c r="B222" s="8"/>
      <c r="C222" s="9"/>
    </row>
    <row r="223" spans="1:3" s="1" customFormat="1" ht="12.75" customHeight="1">
      <c r="A223" s="8"/>
      <c r="B223" s="8"/>
      <c r="C223" s="9"/>
    </row>
    <row r="224" spans="1:3" s="1" customFormat="1" ht="12.75" customHeight="1">
      <c r="A224" s="8"/>
      <c r="B224" s="8"/>
      <c r="C224" s="9"/>
    </row>
    <row r="225" spans="1:3" s="1" customFormat="1" ht="12.75" customHeight="1">
      <c r="A225" s="8"/>
      <c r="B225" s="8"/>
      <c r="C225" s="9"/>
    </row>
    <row r="226" spans="1:3" s="1" customFormat="1" ht="12.75" customHeight="1">
      <c r="A226" s="8"/>
      <c r="B226" s="8"/>
      <c r="C226" s="9"/>
    </row>
    <row r="227" spans="1:3" s="1" customFormat="1" ht="12.75" customHeight="1">
      <c r="A227" s="8"/>
      <c r="B227" s="8"/>
      <c r="C227" s="9"/>
    </row>
    <row r="228" spans="1:3" s="1" customFormat="1" ht="12.75" customHeight="1">
      <c r="A228" s="8"/>
      <c r="B228" s="8"/>
      <c r="C228" s="9"/>
    </row>
    <row r="229" spans="1:3" s="1" customFormat="1" ht="12.75" customHeight="1">
      <c r="A229" s="8"/>
      <c r="B229" s="8"/>
      <c r="C229" s="9"/>
    </row>
    <row r="230" spans="1:3" s="1" customFormat="1" ht="12.75" customHeight="1">
      <c r="A230" s="8"/>
      <c r="B230" s="8"/>
      <c r="C230" s="9"/>
    </row>
    <row r="231" spans="1:3" s="1" customFormat="1" ht="12.75" customHeight="1">
      <c r="A231" s="8"/>
      <c r="B231" s="8"/>
      <c r="C231" s="9"/>
    </row>
    <row r="232" spans="1:3" s="1" customFormat="1" ht="12.75" customHeight="1">
      <c r="A232" s="8"/>
      <c r="B232" s="8"/>
      <c r="C232" s="9"/>
    </row>
    <row r="233" spans="1:3" s="1" customFormat="1" ht="12.75" customHeight="1">
      <c r="A233" s="8"/>
      <c r="B233" s="8"/>
      <c r="C233" s="9"/>
    </row>
    <row r="234" spans="1:3" s="1" customFormat="1" ht="12.75" customHeight="1">
      <c r="A234" s="8"/>
      <c r="B234" s="8"/>
      <c r="C234" s="9"/>
    </row>
    <row r="235" spans="1:3" s="1" customFormat="1" ht="12.75" customHeight="1">
      <c r="A235" s="8"/>
      <c r="B235" s="8"/>
      <c r="C235" s="9"/>
    </row>
    <row r="236" spans="1:3" s="1" customFormat="1" ht="12.75" customHeight="1">
      <c r="A236" s="8"/>
      <c r="B236" s="8"/>
      <c r="C236" s="9"/>
    </row>
    <row r="237" spans="1:3" s="1" customFormat="1" ht="12.75" customHeight="1">
      <c r="A237" s="8"/>
      <c r="B237" s="8"/>
      <c r="C237" s="9"/>
    </row>
    <row r="238" spans="1:3" s="1" customFormat="1" ht="12.75" customHeight="1">
      <c r="A238" s="8"/>
      <c r="B238" s="8"/>
      <c r="C238" s="9"/>
    </row>
    <row r="239" spans="1:3" s="1" customFormat="1" ht="12.75" customHeight="1">
      <c r="A239" s="8"/>
      <c r="B239" s="8"/>
      <c r="C239" s="9"/>
    </row>
    <row r="240" spans="1:3" s="1" customFormat="1" ht="12.75" customHeight="1">
      <c r="A240" s="8"/>
      <c r="B240" s="8"/>
      <c r="C240" s="9"/>
    </row>
    <row r="241" spans="1:3" s="1" customFormat="1" ht="12.75" customHeight="1">
      <c r="A241" s="8"/>
      <c r="B241" s="8"/>
      <c r="C241" s="9"/>
    </row>
    <row r="242" spans="1:3" s="1" customFormat="1" ht="12.75" customHeight="1">
      <c r="A242" s="8"/>
      <c r="B242" s="8"/>
      <c r="C242" s="9"/>
    </row>
    <row r="243" spans="1:3" s="1" customFormat="1" ht="12.75" customHeight="1">
      <c r="A243" s="8"/>
      <c r="B243" s="8"/>
      <c r="C243" s="9"/>
    </row>
    <row r="244" spans="1:3" s="1" customFormat="1" ht="12.75" customHeight="1">
      <c r="A244" s="8"/>
      <c r="B244" s="8"/>
      <c r="C244" s="9"/>
    </row>
    <row r="245" spans="1:3" s="1" customFormat="1" ht="12.75" customHeight="1">
      <c r="A245" s="8"/>
      <c r="B245" s="8"/>
      <c r="C245" s="9"/>
    </row>
    <row r="246" spans="1:3" s="1" customFormat="1" ht="12.75" customHeight="1">
      <c r="A246" s="8"/>
      <c r="B246" s="8"/>
      <c r="C246" s="9"/>
    </row>
    <row r="247" spans="1:3" s="1" customFormat="1" ht="12.75" customHeight="1">
      <c r="A247" s="8"/>
      <c r="B247" s="8"/>
      <c r="C247" s="9"/>
    </row>
    <row r="248" spans="1:3" s="1" customFormat="1" ht="12.75" customHeight="1">
      <c r="A248" s="8"/>
      <c r="B248" s="8"/>
      <c r="C248" s="9"/>
    </row>
    <row r="249" spans="1:3" s="1" customFormat="1" ht="12.75" customHeight="1">
      <c r="A249" s="8"/>
      <c r="B249" s="8"/>
      <c r="C249" s="9"/>
    </row>
    <row r="250" spans="1:3" s="1" customFormat="1" ht="12.75" customHeight="1">
      <c r="A250" s="8"/>
      <c r="B250" s="8"/>
      <c r="C250" s="9"/>
    </row>
    <row r="251" spans="1:3" s="1" customFormat="1" ht="12.75" customHeight="1">
      <c r="A251" s="8"/>
      <c r="B251" s="8"/>
      <c r="C251" s="9"/>
    </row>
    <row r="252" spans="1:3" s="1" customFormat="1" ht="12.75" customHeight="1">
      <c r="A252" s="8"/>
      <c r="B252" s="8"/>
      <c r="C252" s="9"/>
    </row>
    <row r="253" spans="1:3" s="1" customFormat="1" ht="12.75" customHeight="1">
      <c r="A253" s="8"/>
      <c r="B253" s="8"/>
      <c r="C253" s="9"/>
    </row>
    <row r="254" spans="1:3" s="1" customFormat="1" ht="12.75" customHeight="1">
      <c r="A254" s="8"/>
      <c r="B254" s="8"/>
      <c r="C254" s="9"/>
    </row>
    <row r="255" spans="1:3" s="1" customFormat="1" ht="12.75" customHeight="1">
      <c r="A255" s="8"/>
      <c r="B255" s="8"/>
      <c r="C255" s="9"/>
    </row>
    <row r="256" spans="1:3" s="1" customFormat="1" ht="12.75" customHeight="1">
      <c r="A256" s="8"/>
      <c r="B256" s="8"/>
      <c r="C256" s="9"/>
    </row>
    <row r="257" spans="1:3" s="1" customFormat="1" ht="12.75" customHeight="1">
      <c r="A257" s="8"/>
      <c r="B257" s="8"/>
      <c r="C257" s="9"/>
    </row>
    <row r="258" spans="1:3" s="1" customFormat="1" ht="12.75" customHeight="1">
      <c r="A258" s="8"/>
      <c r="B258" s="8"/>
      <c r="C258" s="9"/>
    </row>
    <row r="259" spans="1:3" s="1" customFormat="1" ht="12.75" customHeight="1">
      <c r="A259" s="8"/>
      <c r="B259" s="8"/>
      <c r="C259" s="9"/>
    </row>
    <row r="260" spans="1:3" s="1" customFormat="1" ht="12.75" customHeight="1">
      <c r="A260" s="8"/>
      <c r="B260" s="8"/>
      <c r="C260" s="9"/>
    </row>
    <row r="261" spans="1:3" s="1" customFormat="1" ht="12.75" customHeight="1">
      <c r="A261" s="8"/>
      <c r="B261" s="8"/>
      <c r="C261" s="9"/>
    </row>
    <row r="262" spans="1:3" s="1" customFormat="1" ht="12.75" customHeight="1">
      <c r="A262" s="8"/>
      <c r="B262" s="8"/>
      <c r="C262" s="9"/>
    </row>
    <row r="263" spans="1:3" s="1" customFormat="1" ht="12.75" customHeight="1">
      <c r="A263" s="8"/>
      <c r="B263" s="8"/>
      <c r="C263" s="9"/>
    </row>
    <row r="264" spans="1:3" s="1" customFormat="1" ht="12.75" customHeight="1">
      <c r="A264" s="8"/>
      <c r="B264" s="8"/>
      <c r="C264" s="9"/>
    </row>
    <row r="265" spans="1:3" s="1" customFormat="1" ht="12.75" customHeight="1">
      <c r="A265" s="8"/>
      <c r="B265" s="8"/>
      <c r="C265" s="9"/>
    </row>
    <row r="266" spans="1:3" s="1" customFormat="1" ht="12.75" customHeight="1">
      <c r="A266" s="8"/>
      <c r="B266" s="8"/>
      <c r="C266" s="9"/>
    </row>
    <row r="267" spans="1:3" s="1" customFormat="1" ht="12.75" customHeight="1">
      <c r="A267" s="8"/>
      <c r="B267" s="8"/>
      <c r="C267" s="9"/>
    </row>
    <row r="268" spans="1:3" s="1" customFormat="1" ht="12.75" customHeight="1">
      <c r="A268" s="8"/>
      <c r="B268" s="8"/>
      <c r="C268" s="9"/>
    </row>
    <row r="269" spans="1:3" s="1" customFormat="1" ht="12.75" customHeight="1">
      <c r="A269" s="8"/>
      <c r="B269" s="8"/>
      <c r="C269" s="9"/>
    </row>
    <row r="270" spans="1:3" s="1" customFormat="1" ht="12.75" customHeight="1">
      <c r="A270" s="8"/>
      <c r="B270" s="8"/>
      <c r="C270" s="9"/>
    </row>
    <row r="271" spans="1:3" s="1" customFormat="1" ht="12.75" customHeight="1">
      <c r="A271" s="8"/>
      <c r="B271" s="8"/>
      <c r="C271" s="9"/>
    </row>
    <row r="272" spans="1:3" s="1" customFormat="1" ht="12.75" customHeight="1">
      <c r="A272" s="8"/>
      <c r="B272" s="8"/>
      <c r="C272" s="9"/>
    </row>
    <row r="273" spans="1:3" s="1" customFormat="1" ht="12.75" customHeight="1">
      <c r="A273" s="8"/>
      <c r="B273" s="8"/>
      <c r="C273" s="9"/>
    </row>
    <row r="274" spans="1:3" s="1" customFormat="1" ht="12.75" customHeight="1">
      <c r="A274" s="8"/>
      <c r="B274" s="8"/>
      <c r="C274" s="9"/>
    </row>
    <row r="275" spans="1:3" s="1" customFormat="1" ht="12.75" customHeight="1">
      <c r="A275" s="8"/>
      <c r="B275" s="8"/>
      <c r="C275" s="9"/>
    </row>
    <row r="276" spans="1:3" s="1" customFormat="1" ht="12.75" customHeight="1">
      <c r="A276" s="8"/>
      <c r="B276" s="8"/>
      <c r="C276" s="9"/>
    </row>
    <row r="277" spans="1:3" s="1" customFormat="1" ht="12.75" customHeight="1">
      <c r="A277" s="8"/>
      <c r="B277" s="8"/>
      <c r="C277" s="9"/>
    </row>
    <row r="278" spans="1:3" s="1" customFormat="1" ht="12.75" customHeight="1">
      <c r="A278" s="8"/>
      <c r="B278" s="8"/>
      <c r="C278" s="9"/>
    </row>
    <row r="279" spans="1:3" s="1" customFormat="1" ht="12.75" customHeight="1">
      <c r="A279" s="8"/>
      <c r="B279" s="8"/>
      <c r="C279" s="9"/>
    </row>
    <row r="280" spans="1:3" s="1" customFormat="1" ht="12.75" customHeight="1">
      <c r="A280" s="8"/>
      <c r="B280" s="8"/>
      <c r="C280" s="9"/>
    </row>
    <row r="281" spans="1:3" s="1" customFormat="1" ht="12.75" customHeight="1">
      <c r="A281" s="8"/>
      <c r="B281" s="8"/>
      <c r="C281" s="9"/>
    </row>
    <row r="282" spans="1:3" s="1" customFormat="1" ht="12.75" customHeight="1">
      <c r="A282" s="8"/>
      <c r="B282" s="8"/>
      <c r="C282" s="9"/>
    </row>
    <row r="283" spans="1:3" s="1" customFormat="1" ht="12.75" customHeight="1">
      <c r="A283" s="8"/>
      <c r="B283" s="8"/>
      <c r="C283" s="9"/>
    </row>
    <row r="284" spans="1:3" s="1" customFormat="1" ht="12.75" customHeight="1">
      <c r="A284" s="8"/>
      <c r="B284" s="8"/>
      <c r="C284" s="9"/>
    </row>
    <row r="285" spans="1:3" s="1" customFormat="1" ht="12.75" customHeight="1">
      <c r="A285" s="8"/>
      <c r="B285" s="8"/>
      <c r="C285" s="9"/>
    </row>
    <row r="286" spans="1:3" s="1" customFormat="1" ht="12.75" customHeight="1">
      <c r="A286" s="8"/>
      <c r="B286" s="8"/>
      <c r="C286" s="9"/>
    </row>
    <row r="287" spans="1:3" s="1" customFormat="1" ht="12.75" customHeight="1">
      <c r="A287" s="8"/>
      <c r="B287" s="8"/>
      <c r="C287" s="9"/>
    </row>
    <row r="288" spans="1:3" s="1" customFormat="1" ht="12.75" customHeight="1">
      <c r="A288" s="8"/>
      <c r="B288" s="8"/>
      <c r="C288" s="9"/>
    </row>
    <row r="289" spans="1:3" s="1" customFormat="1" ht="12.75" customHeight="1">
      <c r="A289" s="8"/>
      <c r="B289" s="8"/>
      <c r="C289" s="9"/>
    </row>
    <row r="290" spans="1:3" s="1" customFormat="1" ht="12.75" customHeight="1">
      <c r="A290" s="8"/>
      <c r="B290" s="8"/>
      <c r="C290" s="9"/>
    </row>
    <row r="291" spans="1:3" s="1" customFormat="1" ht="12.75" customHeight="1">
      <c r="A291" s="8"/>
      <c r="B291" s="8"/>
      <c r="C291" s="9"/>
    </row>
    <row r="292" spans="1:3" s="1" customFormat="1" ht="12.75" customHeight="1">
      <c r="A292" s="8"/>
      <c r="B292" s="8"/>
      <c r="C292" s="9"/>
    </row>
    <row r="293" spans="1:3" s="1" customFormat="1" ht="12.75" customHeight="1">
      <c r="A293" s="8"/>
      <c r="B293" s="8"/>
      <c r="C293" s="9"/>
    </row>
    <row r="294" spans="1:3" s="1" customFormat="1" ht="12.75" customHeight="1">
      <c r="A294" s="8"/>
      <c r="B294" s="8"/>
      <c r="C294" s="9"/>
    </row>
    <row r="295" spans="1:3" s="1" customFormat="1" ht="12.75" customHeight="1">
      <c r="A295" s="8"/>
      <c r="B295" s="8"/>
      <c r="C295" s="9"/>
    </row>
    <row r="296" spans="1:3" s="1" customFormat="1">
      <c r="A296" s="8"/>
      <c r="B296" s="8"/>
      <c r="C296" s="9"/>
    </row>
    <row r="297" spans="1:3" s="1" customFormat="1">
      <c r="A297" s="8"/>
      <c r="B297" s="8"/>
      <c r="C297" s="9"/>
    </row>
    <row r="298" spans="1:3" s="1" customFormat="1">
      <c r="A298" s="8"/>
      <c r="B298" s="8"/>
      <c r="C298" s="9"/>
    </row>
    <row r="299" spans="1:3" s="1" customFormat="1">
      <c r="A299" s="8"/>
      <c r="B299" s="8"/>
      <c r="C299" s="9"/>
    </row>
    <row r="300" spans="1:3" s="1" customFormat="1">
      <c r="A300" s="8"/>
      <c r="B300" s="8"/>
      <c r="C300" s="9"/>
    </row>
    <row r="301" spans="1:3" s="1" customFormat="1">
      <c r="A301" s="8"/>
      <c r="B301" s="8"/>
      <c r="C301" s="9"/>
    </row>
    <row r="302" spans="1:3" s="5" customFormat="1">
      <c r="A302" s="8"/>
      <c r="B302" s="8"/>
      <c r="C302" s="9"/>
    </row>
    <row r="303" spans="1:3" s="1" customFormat="1">
      <c r="A303" s="8"/>
      <c r="B303" s="8"/>
      <c r="C303" s="9"/>
    </row>
    <row r="304" spans="1:3" s="1" customFormat="1">
      <c r="A304" s="8"/>
      <c r="B304" s="8"/>
      <c r="C304" s="9"/>
    </row>
    <row r="305" spans="1:3" s="1" customFormat="1">
      <c r="A305" s="8"/>
      <c r="B305" s="8"/>
      <c r="C305" s="9"/>
    </row>
    <row r="306" spans="1:3" s="1" customFormat="1">
      <c r="A306" s="8"/>
      <c r="B306" s="8"/>
      <c r="C306" s="9"/>
    </row>
    <row r="307" spans="1:3" s="1" customFormat="1">
      <c r="A307" s="8"/>
      <c r="B307" s="8"/>
      <c r="C307" s="9"/>
    </row>
    <row r="308" spans="1:3" s="1" customFormat="1">
      <c r="A308" s="8"/>
      <c r="B308" s="8"/>
      <c r="C308" s="9"/>
    </row>
  </sheetData>
  <mergeCells count="4">
    <mergeCell ref="B15:B18"/>
    <mergeCell ref="A15:A18"/>
    <mergeCell ref="D15:D18"/>
    <mergeCell ref="E15:E18"/>
  </mergeCells>
  <phoneticPr fontId="2" type="noConversion"/>
  <conditionalFormatting sqref="B22:B93">
    <cfRule type="expression" priority="26" stopIfTrue="1">
      <formula>#REF!</formula>
    </cfRule>
  </conditionalFormatting>
  <conditionalFormatting sqref="E87">
    <cfRule type="expression" priority="1" stopIfTrue="1">
      <formula>#REF!</formula>
    </cfRule>
  </conditionalFormatting>
  <printOptions horizontalCentered="1" gridLines="1"/>
  <pageMargins left="0.39370078740157483" right="0.39370078740157483" top="0.82677165354330717" bottom="0.78740157480314965" header="0.19685039370078741" footer="0.35433070866141736"/>
  <pageSetup paperSize="9" scale="65" orientation="portrait" horizontalDpi="4294967292" verticalDpi="300" r:id="rId1"/>
  <headerFooter alignWithMargins="0">
    <oddFooter>&amp;R &amp;P</oddFooter>
  </headerFooter>
</worksheet>
</file>

<file path=xl/worksheets/sheet6.xml><?xml version="1.0" encoding="utf-8"?>
<worksheet xmlns="http://schemas.openxmlformats.org/spreadsheetml/2006/main" xmlns:r="http://schemas.openxmlformats.org/officeDocument/2006/relationships">
  <sheetPr codeName="Sheet171" enableFormatConditionsCalculation="0"/>
  <dimension ref="A1:E194"/>
  <sheetViews>
    <sheetView zoomScale="75" zoomScaleNormal="75" workbookViewId="0"/>
  </sheetViews>
  <sheetFormatPr defaultColWidth="8.85546875" defaultRowHeight="12.75"/>
  <cols>
    <col min="1" max="1" width="5.5703125" style="8" customWidth="1"/>
    <col min="2" max="2" width="12.7109375" style="8" customWidth="1"/>
    <col min="3" max="3" width="68.7109375" style="9" customWidth="1"/>
    <col min="4" max="4" width="11.85546875" style="9" customWidth="1"/>
    <col min="5" max="5" width="12.85546875" style="9" customWidth="1"/>
    <col min="6" max="8" width="18.42578125" style="9" customWidth="1"/>
    <col min="9" max="16384" width="8.85546875" style="9"/>
  </cols>
  <sheetData>
    <row r="1" spans="1:5" s="1" customFormat="1" ht="15" customHeight="1">
      <c r="A1" s="2"/>
      <c r="B1" s="2"/>
      <c r="C1" s="2"/>
      <c r="D1" s="2"/>
      <c r="E1" s="2"/>
    </row>
    <row r="2" spans="1:5" s="1" customFormat="1" ht="15" customHeight="1">
      <c r="A2" s="2"/>
      <c r="B2" s="2"/>
      <c r="C2" s="2"/>
      <c r="D2" s="2"/>
      <c r="E2" s="2"/>
    </row>
    <row r="3" spans="1:5" s="1" customFormat="1" ht="18" customHeight="1">
      <c r="A3" s="2"/>
      <c r="B3" s="2"/>
      <c r="C3" s="356" t="s">
        <v>486</v>
      </c>
      <c r="D3" s="21"/>
      <c r="E3" s="2"/>
    </row>
    <row r="4" spans="1:5" s="1" customFormat="1" ht="18" customHeight="1">
      <c r="A4" s="2"/>
      <c r="B4" s="2"/>
      <c r="C4" s="2"/>
      <c r="D4" s="21"/>
      <c r="E4" s="2"/>
    </row>
    <row r="5" spans="1:5" s="1" customFormat="1" ht="15" customHeight="1">
      <c r="A5" s="2"/>
      <c r="B5" s="2"/>
      <c r="C5" s="2"/>
      <c r="D5" s="2"/>
      <c r="E5" s="2"/>
    </row>
    <row r="6" spans="1:5" s="1" customFormat="1" ht="18">
      <c r="A6" s="2"/>
      <c r="B6" s="2"/>
      <c r="C6" s="54" t="s">
        <v>2</v>
      </c>
      <c r="D6" s="54"/>
      <c r="E6" s="2"/>
    </row>
    <row r="7" spans="1:5" s="1" customFormat="1" ht="15.75">
      <c r="A7" s="2"/>
      <c r="B7" s="2"/>
      <c r="C7" s="2"/>
      <c r="D7" s="43"/>
      <c r="E7" s="2"/>
    </row>
    <row r="8" spans="1:5" s="1" customFormat="1" ht="15.75">
      <c r="A8" s="2"/>
      <c r="B8" s="2"/>
      <c r="C8" s="2"/>
      <c r="D8" s="43"/>
      <c r="E8" s="2"/>
    </row>
    <row r="9" spans="1:5" s="1" customFormat="1" ht="15.75">
      <c r="A9" s="2"/>
      <c r="B9" s="2"/>
      <c r="C9" s="24" t="s">
        <v>166</v>
      </c>
      <c r="D9" s="2"/>
      <c r="E9" s="2"/>
    </row>
    <row r="10" spans="1:5" s="1" customFormat="1">
      <c r="A10" s="2"/>
      <c r="B10" s="2"/>
      <c r="C10" s="2" t="s">
        <v>530</v>
      </c>
      <c r="D10" s="2"/>
      <c r="E10" s="2"/>
    </row>
    <row r="11" spans="1:5" s="1" customFormat="1" ht="15">
      <c r="A11" s="2"/>
      <c r="B11" s="2"/>
      <c r="C11" s="46" t="s">
        <v>167</v>
      </c>
      <c r="D11" s="2"/>
      <c r="E11" s="2"/>
    </row>
    <row r="12" spans="1:5" s="1" customFormat="1">
      <c r="A12" s="10"/>
      <c r="B12" s="10"/>
      <c r="C12" s="29" t="s">
        <v>168</v>
      </c>
      <c r="D12" s="2"/>
      <c r="E12" s="2"/>
    </row>
    <row r="13" spans="1:5" s="1" customFormat="1">
      <c r="A13" s="10"/>
      <c r="B13" s="10"/>
      <c r="C13" s="29"/>
      <c r="D13" s="2"/>
      <c r="E13" s="2"/>
    </row>
    <row r="14" spans="1:5" s="1" customFormat="1">
      <c r="A14" s="60"/>
      <c r="B14" s="60"/>
      <c r="C14" s="48" t="s">
        <v>62</v>
      </c>
      <c r="D14" s="3"/>
      <c r="E14" s="3"/>
    </row>
    <row r="15" spans="1:5" s="1" customFormat="1">
      <c r="A15" s="10"/>
      <c r="B15" s="10"/>
      <c r="C15" s="22"/>
      <c r="D15" s="23"/>
      <c r="E15" s="2"/>
    </row>
    <row r="16" spans="1:5" s="1" customFormat="1">
      <c r="A16" s="10"/>
      <c r="B16" s="10"/>
      <c r="C16" s="357"/>
      <c r="D16" s="22"/>
      <c r="E16" s="2"/>
    </row>
    <row r="17" spans="1:5" s="1" customFormat="1">
      <c r="A17" s="10"/>
      <c r="B17" s="10"/>
      <c r="C17" s="30"/>
      <c r="D17" s="2"/>
      <c r="E17" s="2"/>
    </row>
    <row r="18" spans="1:5" s="1" customFormat="1" ht="13.9" customHeight="1">
      <c r="A18" s="467" t="s">
        <v>63</v>
      </c>
      <c r="B18" s="464" t="s">
        <v>67</v>
      </c>
      <c r="C18" s="11"/>
      <c r="D18" s="464" t="s">
        <v>66</v>
      </c>
      <c r="E18" s="464" t="s">
        <v>65</v>
      </c>
    </row>
    <row r="19" spans="1:5" s="1" customFormat="1" ht="12.75" customHeight="1">
      <c r="A19" s="468"/>
      <c r="B19" s="465"/>
      <c r="C19" s="12" t="s">
        <v>68</v>
      </c>
      <c r="D19" s="465"/>
      <c r="E19" s="465"/>
    </row>
    <row r="20" spans="1:5" s="1" customFormat="1" ht="15" customHeight="1">
      <c r="A20" s="468"/>
      <c r="B20" s="465"/>
      <c r="C20" s="12"/>
      <c r="D20" s="465"/>
      <c r="E20" s="465"/>
    </row>
    <row r="21" spans="1:5" s="1" customFormat="1" ht="28.5" customHeight="1">
      <c r="A21" s="469"/>
      <c r="B21" s="466"/>
      <c r="C21" s="16"/>
      <c r="D21" s="466"/>
      <c r="E21" s="466"/>
    </row>
    <row r="22" spans="1:5" s="1" customFormat="1" ht="18" customHeight="1">
      <c r="A22" s="17">
        <v>1</v>
      </c>
      <c r="B22" s="17">
        <v>2</v>
      </c>
      <c r="C22" s="17">
        <v>3</v>
      </c>
      <c r="D22" s="17">
        <v>4</v>
      </c>
      <c r="E22" s="18">
        <v>5</v>
      </c>
    </row>
    <row r="23" spans="1:5" s="1" customFormat="1" ht="18" customHeight="1">
      <c r="A23" s="17"/>
      <c r="B23" s="17"/>
      <c r="C23" s="49" t="s">
        <v>59</v>
      </c>
      <c r="D23" s="17"/>
      <c r="E23" s="18"/>
    </row>
    <row r="24" spans="1:5" s="1" customFormat="1" ht="15.95" customHeight="1">
      <c r="A24" s="19"/>
      <c r="B24" s="108"/>
      <c r="C24" s="109" t="s">
        <v>2</v>
      </c>
      <c r="D24" s="19"/>
      <c r="E24" s="19"/>
    </row>
    <row r="25" spans="1:5" s="1" customFormat="1" ht="15" customHeight="1">
      <c r="A25" s="39"/>
      <c r="B25" s="56"/>
      <c r="C25" s="110" t="s">
        <v>233</v>
      </c>
      <c r="D25" s="20"/>
      <c r="E25" s="111"/>
    </row>
    <row r="26" spans="1:5" s="1" customFormat="1" ht="30" customHeight="1">
      <c r="A26" s="39">
        <v>1</v>
      </c>
      <c r="B26" s="42"/>
      <c r="C26" s="192" t="s">
        <v>255</v>
      </c>
      <c r="D26" s="228" t="s">
        <v>72</v>
      </c>
      <c r="E26" s="122">
        <v>1</v>
      </c>
    </row>
    <row r="27" spans="1:5" s="1" customFormat="1" ht="19.5" customHeight="1">
      <c r="A27" s="39">
        <f>A26+1</f>
        <v>2</v>
      </c>
      <c r="B27" s="42"/>
      <c r="C27" s="239" t="s">
        <v>234</v>
      </c>
      <c r="D27" s="230" t="s">
        <v>71</v>
      </c>
      <c r="E27" s="235">
        <v>1</v>
      </c>
    </row>
    <row r="28" spans="1:5" s="1" customFormat="1" ht="19.5" customHeight="1">
      <c r="A28" s="39">
        <f t="shared" ref="A28:A76" si="0">A27+1</f>
        <v>3</v>
      </c>
      <c r="B28" s="42"/>
      <c r="C28" s="239" t="s">
        <v>235</v>
      </c>
      <c r="D28" s="230" t="s">
        <v>72</v>
      </c>
      <c r="E28" s="235">
        <v>1</v>
      </c>
    </row>
    <row r="29" spans="1:5" s="1" customFormat="1" ht="19.5" customHeight="1">
      <c r="A29" s="39">
        <f t="shared" si="0"/>
        <v>4</v>
      </c>
      <c r="B29" s="42"/>
      <c r="C29" s="239" t="s">
        <v>236</v>
      </c>
      <c r="D29" s="230" t="s">
        <v>72</v>
      </c>
      <c r="E29" s="235">
        <v>1</v>
      </c>
    </row>
    <row r="30" spans="1:5" s="1" customFormat="1" ht="19.5" customHeight="1">
      <c r="A30" s="39">
        <f t="shared" si="0"/>
        <v>5</v>
      </c>
      <c r="B30" s="42"/>
      <c r="C30" s="239" t="s">
        <v>237</v>
      </c>
      <c r="D30" s="230" t="s">
        <v>72</v>
      </c>
      <c r="E30" s="235">
        <v>1</v>
      </c>
    </row>
    <row r="31" spans="1:5" s="1" customFormat="1" ht="19.5" customHeight="1">
      <c r="A31" s="39">
        <f t="shared" si="0"/>
        <v>6</v>
      </c>
      <c r="B31" s="42"/>
      <c r="C31" s="239" t="s">
        <v>238</v>
      </c>
      <c r="D31" s="230" t="s">
        <v>71</v>
      </c>
      <c r="E31" s="236">
        <v>2</v>
      </c>
    </row>
    <row r="32" spans="1:5" s="1" customFormat="1" ht="44.25" customHeight="1">
      <c r="A32" s="39">
        <f t="shared" si="0"/>
        <v>7</v>
      </c>
      <c r="B32" s="42"/>
      <c r="C32" s="239" t="s">
        <v>239</v>
      </c>
      <c r="D32" s="230" t="s">
        <v>72</v>
      </c>
      <c r="E32" s="236">
        <v>1</v>
      </c>
    </row>
    <row r="33" spans="1:5" s="1" customFormat="1" ht="19.5" customHeight="1">
      <c r="A33" s="39">
        <f t="shared" si="0"/>
        <v>8</v>
      </c>
      <c r="B33" s="42"/>
      <c r="C33" s="239" t="s">
        <v>240</v>
      </c>
      <c r="D33" s="230" t="s">
        <v>71</v>
      </c>
      <c r="E33" s="236">
        <v>1</v>
      </c>
    </row>
    <row r="34" spans="1:5" s="1" customFormat="1" ht="19.5" customHeight="1">
      <c r="A34" s="39">
        <f t="shared" si="0"/>
        <v>9</v>
      </c>
      <c r="B34" s="42"/>
      <c r="C34" s="239" t="s">
        <v>241</v>
      </c>
      <c r="D34" s="230" t="s">
        <v>72</v>
      </c>
      <c r="E34" s="236">
        <v>1</v>
      </c>
    </row>
    <row r="35" spans="1:5" s="1" customFormat="1" ht="19.5" customHeight="1">
      <c r="A35" s="39">
        <f t="shared" si="0"/>
        <v>10</v>
      </c>
      <c r="B35" s="42"/>
      <c r="C35" s="239" t="s">
        <v>242</v>
      </c>
      <c r="D35" s="230" t="s">
        <v>71</v>
      </c>
      <c r="E35" s="236">
        <v>2</v>
      </c>
    </row>
    <row r="36" spans="1:5" s="1" customFormat="1" ht="19.5" customHeight="1">
      <c r="A36" s="39">
        <f t="shared" si="0"/>
        <v>11</v>
      </c>
      <c r="B36" s="42"/>
      <c r="C36" s="239" t="s">
        <v>243</v>
      </c>
      <c r="D36" s="230" t="s">
        <v>71</v>
      </c>
      <c r="E36" s="236">
        <v>1</v>
      </c>
    </row>
    <row r="37" spans="1:5" s="1" customFormat="1" ht="19.5" customHeight="1">
      <c r="A37" s="39">
        <f t="shared" si="0"/>
        <v>12</v>
      </c>
      <c r="B37" s="42"/>
      <c r="C37" s="239" t="s">
        <v>244</v>
      </c>
      <c r="D37" s="230" t="s">
        <v>71</v>
      </c>
      <c r="E37" s="236">
        <v>1</v>
      </c>
    </row>
    <row r="38" spans="1:5" s="1" customFormat="1" ht="19.5" customHeight="1">
      <c r="A38" s="39">
        <f t="shared" si="0"/>
        <v>13</v>
      </c>
      <c r="B38" s="42"/>
      <c r="C38" s="239" t="s">
        <v>245</v>
      </c>
      <c r="D38" s="230" t="s">
        <v>71</v>
      </c>
      <c r="E38" s="236">
        <v>1</v>
      </c>
    </row>
    <row r="39" spans="1:5" s="1" customFormat="1" ht="24.75" customHeight="1">
      <c r="A39" s="39">
        <f t="shared" si="0"/>
        <v>14</v>
      </c>
      <c r="B39" s="42"/>
      <c r="C39" s="239" t="s">
        <v>246</v>
      </c>
      <c r="D39" s="230" t="s">
        <v>71</v>
      </c>
      <c r="E39" s="236">
        <v>2</v>
      </c>
    </row>
    <row r="40" spans="1:5" s="1" customFormat="1" ht="22.5" customHeight="1">
      <c r="A40" s="39">
        <f t="shared" si="0"/>
        <v>15</v>
      </c>
      <c r="B40" s="42"/>
      <c r="C40" s="231" t="s">
        <v>247</v>
      </c>
      <c r="D40" s="229" t="s">
        <v>72</v>
      </c>
      <c r="E40" s="128">
        <v>1</v>
      </c>
    </row>
    <row r="41" spans="1:5" s="1" customFormat="1" ht="22.5" customHeight="1">
      <c r="A41" s="39"/>
      <c r="B41" s="42"/>
      <c r="C41" s="242" t="s">
        <v>248</v>
      </c>
      <c r="D41" s="233"/>
      <c r="E41" s="122"/>
    </row>
    <row r="42" spans="1:5" s="1" customFormat="1" ht="34.5" customHeight="1">
      <c r="A42" s="39">
        <f>A40+1</f>
        <v>16</v>
      </c>
      <c r="B42" s="42"/>
      <c r="C42" s="237" t="s">
        <v>254</v>
      </c>
      <c r="D42" s="234" t="s">
        <v>72</v>
      </c>
      <c r="E42" s="38">
        <v>1</v>
      </c>
    </row>
    <row r="43" spans="1:5" s="1" customFormat="1" ht="22.5" customHeight="1">
      <c r="A43" s="39">
        <f t="shared" si="0"/>
        <v>17</v>
      </c>
      <c r="B43" s="42"/>
      <c r="C43" s="239" t="s">
        <v>327</v>
      </c>
      <c r="D43" s="186" t="s">
        <v>71</v>
      </c>
      <c r="E43" s="38">
        <v>1</v>
      </c>
    </row>
    <row r="44" spans="1:5" s="1" customFormat="1" ht="22.5" customHeight="1">
      <c r="A44" s="39">
        <f t="shared" si="0"/>
        <v>18</v>
      </c>
      <c r="B44" s="42"/>
      <c r="C44" s="239" t="s">
        <v>328</v>
      </c>
      <c r="D44" s="186" t="s">
        <v>71</v>
      </c>
      <c r="E44" s="38">
        <v>1</v>
      </c>
    </row>
    <row r="45" spans="1:5" s="1" customFormat="1" ht="22.5" customHeight="1">
      <c r="A45" s="39">
        <f t="shared" si="0"/>
        <v>19</v>
      </c>
      <c r="B45" s="42"/>
      <c r="C45" s="239" t="s">
        <v>329</v>
      </c>
      <c r="D45" s="186" t="s">
        <v>72</v>
      </c>
      <c r="E45" s="38">
        <v>1</v>
      </c>
    </row>
    <row r="46" spans="1:5" s="1" customFormat="1" ht="22.5" customHeight="1">
      <c r="A46" s="39">
        <f t="shared" si="0"/>
        <v>20</v>
      </c>
      <c r="B46" s="42"/>
      <c r="C46" s="239" t="s">
        <v>330</v>
      </c>
      <c r="D46" s="186" t="s">
        <v>71</v>
      </c>
      <c r="E46" s="38">
        <v>1</v>
      </c>
    </row>
    <row r="47" spans="1:5" s="1" customFormat="1" ht="22.5" customHeight="1">
      <c r="A47" s="39">
        <f t="shared" si="0"/>
        <v>21</v>
      </c>
      <c r="B47" s="42"/>
      <c r="C47" s="239" t="s">
        <v>331</v>
      </c>
      <c r="D47" s="186" t="s">
        <v>71</v>
      </c>
      <c r="E47" s="38">
        <v>1</v>
      </c>
    </row>
    <row r="48" spans="1:5" s="1" customFormat="1" ht="22.5" customHeight="1">
      <c r="A48" s="39">
        <f t="shared" si="0"/>
        <v>22</v>
      </c>
      <c r="B48" s="42"/>
      <c r="C48" s="240" t="s">
        <v>332</v>
      </c>
      <c r="D48" s="186" t="s">
        <v>71</v>
      </c>
      <c r="E48" s="105">
        <v>4</v>
      </c>
    </row>
    <row r="49" spans="1:5" s="1" customFormat="1" ht="22.5" customHeight="1">
      <c r="A49" s="39">
        <f t="shared" si="0"/>
        <v>23</v>
      </c>
      <c r="B49" s="42"/>
      <c r="C49" s="239" t="s">
        <v>333</v>
      </c>
      <c r="D49" s="186" t="s">
        <v>71</v>
      </c>
      <c r="E49" s="38">
        <v>1</v>
      </c>
    </row>
    <row r="50" spans="1:5" s="1" customFormat="1" ht="22.5" customHeight="1">
      <c r="A50" s="39">
        <f t="shared" si="0"/>
        <v>24</v>
      </c>
      <c r="B50" s="42"/>
      <c r="C50" s="239" t="s">
        <v>250</v>
      </c>
      <c r="D50" s="38" t="s">
        <v>72</v>
      </c>
      <c r="E50" s="122">
        <v>1</v>
      </c>
    </row>
    <row r="51" spans="1:5" s="1" customFormat="1" ht="22.5" customHeight="1">
      <c r="A51" s="39">
        <f t="shared" si="0"/>
        <v>25</v>
      </c>
      <c r="B51" s="42"/>
      <c r="C51" s="239" t="s">
        <v>334</v>
      </c>
      <c r="D51" s="38" t="s">
        <v>71</v>
      </c>
      <c r="E51" s="227">
        <v>2</v>
      </c>
    </row>
    <row r="52" spans="1:5" s="1" customFormat="1" ht="45.75" customHeight="1">
      <c r="A52" s="39">
        <f t="shared" si="0"/>
        <v>26</v>
      </c>
      <c r="B52" s="42"/>
      <c r="C52" s="239" t="s">
        <v>335</v>
      </c>
      <c r="D52" s="186" t="s">
        <v>72</v>
      </c>
      <c r="E52" s="38">
        <v>1</v>
      </c>
    </row>
    <row r="53" spans="1:5" s="1" customFormat="1" ht="22.5" customHeight="1">
      <c r="A53" s="39">
        <f t="shared" si="0"/>
        <v>27</v>
      </c>
      <c r="B53" s="42"/>
      <c r="C53" s="239" t="s">
        <v>240</v>
      </c>
      <c r="D53" s="38" t="s">
        <v>71</v>
      </c>
      <c r="E53" s="227">
        <v>1</v>
      </c>
    </row>
    <row r="54" spans="1:5" s="1" customFormat="1" ht="22.5" customHeight="1">
      <c r="A54" s="39">
        <f t="shared" si="0"/>
        <v>28</v>
      </c>
      <c r="B54" s="42"/>
      <c r="C54" s="239" t="s">
        <v>241</v>
      </c>
      <c r="D54" s="38" t="s">
        <v>72</v>
      </c>
      <c r="E54" s="227">
        <v>1</v>
      </c>
    </row>
    <row r="55" spans="1:5" s="1" customFormat="1" ht="22.5" customHeight="1">
      <c r="A55" s="39">
        <f t="shared" si="0"/>
        <v>29</v>
      </c>
      <c r="B55" s="42"/>
      <c r="C55" s="239" t="s">
        <v>242</v>
      </c>
      <c r="D55" s="38" t="s">
        <v>71</v>
      </c>
      <c r="E55" s="227">
        <v>2</v>
      </c>
    </row>
    <row r="56" spans="1:5" s="1" customFormat="1" ht="22.5" customHeight="1">
      <c r="A56" s="39">
        <f t="shared" si="0"/>
        <v>30</v>
      </c>
      <c r="B56" s="42"/>
      <c r="C56" s="239" t="s">
        <v>243</v>
      </c>
      <c r="D56" s="38" t="s">
        <v>71</v>
      </c>
      <c r="E56" s="227">
        <v>1</v>
      </c>
    </row>
    <row r="57" spans="1:5" s="1" customFormat="1" ht="22.5" customHeight="1">
      <c r="A57" s="39">
        <f t="shared" si="0"/>
        <v>31</v>
      </c>
      <c r="B57" s="42"/>
      <c r="C57" s="239" t="s">
        <v>244</v>
      </c>
      <c r="D57" s="38" t="s">
        <v>71</v>
      </c>
      <c r="E57" s="227">
        <v>1</v>
      </c>
    </row>
    <row r="58" spans="1:5" s="1" customFormat="1" ht="22.5" customHeight="1">
      <c r="A58" s="39">
        <f t="shared" si="0"/>
        <v>32</v>
      </c>
      <c r="B58" s="42"/>
      <c r="C58" s="239" t="s">
        <v>245</v>
      </c>
      <c r="D58" s="38" t="s">
        <v>71</v>
      </c>
      <c r="E58" s="227">
        <v>1</v>
      </c>
    </row>
    <row r="59" spans="1:5" s="1" customFormat="1" ht="22.5" customHeight="1">
      <c r="A59" s="39">
        <f t="shared" si="0"/>
        <v>33</v>
      </c>
      <c r="B59" s="42"/>
      <c r="C59" s="240" t="s">
        <v>246</v>
      </c>
      <c r="D59" s="38" t="s">
        <v>71</v>
      </c>
      <c r="E59" s="227">
        <v>2</v>
      </c>
    </row>
    <row r="60" spans="1:5" s="1" customFormat="1" ht="43.5" customHeight="1">
      <c r="A60" s="39">
        <f t="shared" si="0"/>
        <v>34</v>
      </c>
      <c r="B60" s="40"/>
      <c r="C60" s="57" t="s">
        <v>267</v>
      </c>
      <c r="D60" s="186" t="s">
        <v>72</v>
      </c>
      <c r="E60" s="38">
        <v>1</v>
      </c>
    </row>
    <row r="61" spans="1:5" s="1" customFormat="1" ht="22.5" customHeight="1">
      <c r="A61" s="39">
        <f t="shared" si="0"/>
        <v>35</v>
      </c>
      <c r="B61" s="40"/>
      <c r="C61" s="41" t="s">
        <v>238</v>
      </c>
      <c r="D61" s="38" t="s">
        <v>72</v>
      </c>
      <c r="E61" s="74">
        <v>2</v>
      </c>
    </row>
    <row r="62" spans="1:5" s="1" customFormat="1" ht="22.5" customHeight="1">
      <c r="A62" s="39">
        <f t="shared" si="0"/>
        <v>36</v>
      </c>
      <c r="B62" s="40"/>
      <c r="C62" s="41" t="s">
        <v>251</v>
      </c>
      <c r="D62" s="38" t="s">
        <v>72</v>
      </c>
      <c r="E62" s="38">
        <v>1</v>
      </c>
    </row>
    <row r="63" spans="1:5" s="1" customFormat="1" ht="22.5" customHeight="1">
      <c r="A63" s="39">
        <f t="shared" si="0"/>
        <v>37</v>
      </c>
      <c r="B63" s="40"/>
      <c r="C63" s="41" t="s">
        <v>240</v>
      </c>
      <c r="D63" s="38" t="s">
        <v>71</v>
      </c>
      <c r="E63" s="38">
        <v>2</v>
      </c>
    </row>
    <row r="64" spans="1:5" s="1" customFormat="1" ht="22.5" customHeight="1">
      <c r="A64" s="39">
        <f t="shared" si="0"/>
        <v>38</v>
      </c>
      <c r="B64" s="40"/>
      <c r="C64" s="41" t="s">
        <v>252</v>
      </c>
      <c r="D64" s="38" t="s">
        <v>71</v>
      </c>
      <c r="E64" s="38" t="s">
        <v>249</v>
      </c>
    </row>
    <row r="65" spans="1:5" s="1" customFormat="1" ht="22.5" customHeight="1">
      <c r="A65" s="39">
        <f t="shared" si="0"/>
        <v>39</v>
      </c>
      <c r="B65" s="40"/>
      <c r="C65" s="41" t="s">
        <v>245</v>
      </c>
      <c r="D65" s="38" t="s">
        <v>71</v>
      </c>
      <c r="E65" s="38" t="s">
        <v>249</v>
      </c>
    </row>
    <row r="66" spans="1:5" s="1" customFormat="1" ht="22.5" customHeight="1">
      <c r="A66" s="39">
        <f t="shared" si="0"/>
        <v>40</v>
      </c>
      <c r="B66" s="40"/>
      <c r="C66" s="41" t="s">
        <v>234</v>
      </c>
      <c r="D66" s="38" t="s">
        <v>71</v>
      </c>
      <c r="E66" s="38" t="s">
        <v>249</v>
      </c>
    </row>
    <row r="67" spans="1:5" s="1" customFormat="1" ht="22.5" customHeight="1">
      <c r="A67" s="39">
        <f t="shared" si="0"/>
        <v>41</v>
      </c>
      <c r="B67" s="42"/>
      <c r="C67" s="231" t="s">
        <v>247</v>
      </c>
      <c r="D67" s="229" t="s">
        <v>72</v>
      </c>
      <c r="E67" s="38">
        <v>1</v>
      </c>
    </row>
    <row r="68" spans="1:5" s="1" customFormat="1" ht="22.5" customHeight="1">
      <c r="A68" s="39"/>
      <c r="B68" s="42"/>
      <c r="C68" s="242" t="s">
        <v>253</v>
      </c>
      <c r="D68" s="123"/>
      <c r="E68" s="74"/>
    </row>
    <row r="69" spans="1:5" s="1" customFormat="1" ht="40.5" customHeight="1">
      <c r="A69" s="39">
        <f>A67+1</f>
        <v>42</v>
      </c>
      <c r="B69" s="42"/>
      <c r="C69" s="57" t="s">
        <v>268</v>
      </c>
      <c r="D69" s="232" t="s">
        <v>72</v>
      </c>
      <c r="E69" s="38">
        <v>2</v>
      </c>
    </row>
    <row r="70" spans="1:5" s="1" customFormat="1" ht="22.5" customHeight="1">
      <c r="A70" s="39">
        <f t="shared" si="0"/>
        <v>43</v>
      </c>
      <c r="B70" s="42"/>
      <c r="C70" s="100" t="s">
        <v>342</v>
      </c>
      <c r="D70" s="241" t="s">
        <v>71</v>
      </c>
      <c r="E70" s="38">
        <v>2</v>
      </c>
    </row>
    <row r="71" spans="1:5" s="1" customFormat="1" ht="22.5" customHeight="1">
      <c r="A71" s="39">
        <f t="shared" si="0"/>
        <v>44</v>
      </c>
      <c r="B71" s="42"/>
      <c r="C71" s="41" t="s">
        <v>336</v>
      </c>
      <c r="D71" s="241" t="s">
        <v>71</v>
      </c>
      <c r="E71" s="38">
        <v>2</v>
      </c>
    </row>
    <row r="72" spans="1:5" s="1" customFormat="1" ht="22.5" customHeight="1">
      <c r="A72" s="39">
        <f t="shared" si="0"/>
        <v>45</v>
      </c>
      <c r="B72" s="42"/>
      <c r="C72" s="238" t="s">
        <v>337</v>
      </c>
      <c r="D72" s="38" t="s">
        <v>71</v>
      </c>
      <c r="E72" s="38">
        <v>2</v>
      </c>
    </row>
    <row r="73" spans="1:5" s="1" customFormat="1" ht="22.5" customHeight="1">
      <c r="A73" s="39">
        <f t="shared" si="0"/>
        <v>46</v>
      </c>
      <c r="B73" s="42"/>
      <c r="C73" s="41" t="s">
        <v>338</v>
      </c>
      <c r="D73" s="38" t="s">
        <v>71</v>
      </c>
      <c r="E73" s="38">
        <v>2</v>
      </c>
    </row>
    <row r="74" spans="1:5" s="1" customFormat="1" ht="22.5" customHeight="1">
      <c r="A74" s="39">
        <f t="shared" si="0"/>
        <v>47</v>
      </c>
      <c r="B74" s="42"/>
      <c r="C74" s="41" t="s">
        <v>339</v>
      </c>
      <c r="D74" s="38" t="s">
        <v>71</v>
      </c>
      <c r="E74" s="38">
        <v>2</v>
      </c>
    </row>
    <row r="75" spans="1:5" s="1" customFormat="1" ht="22.5" customHeight="1">
      <c r="A75" s="39">
        <f t="shared" si="0"/>
        <v>48</v>
      </c>
      <c r="B75" s="42"/>
      <c r="C75" s="41" t="s">
        <v>340</v>
      </c>
      <c r="D75" s="38" t="s">
        <v>71</v>
      </c>
      <c r="E75" s="38">
        <v>2</v>
      </c>
    </row>
    <row r="76" spans="1:5" s="1" customFormat="1" ht="22.5" customHeight="1">
      <c r="A76" s="39">
        <f t="shared" si="0"/>
        <v>49</v>
      </c>
      <c r="B76" s="42"/>
      <c r="C76" s="41" t="s">
        <v>341</v>
      </c>
      <c r="D76" s="38" t="s">
        <v>71</v>
      </c>
      <c r="E76" s="38">
        <v>2</v>
      </c>
    </row>
    <row r="77" spans="1:5" s="1" customFormat="1" ht="22.5" customHeight="1">
      <c r="A77" s="39"/>
      <c r="B77" s="42"/>
      <c r="C77" s="172" t="s">
        <v>256</v>
      </c>
      <c r="D77" s="123"/>
      <c r="E77" s="74"/>
    </row>
    <row r="78" spans="1:5" s="1" customFormat="1" ht="43.5" customHeight="1">
      <c r="A78" s="39">
        <f>A76+1</f>
        <v>50</v>
      </c>
      <c r="B78" s="42"/>
      <c r="C78" s="237" t="s">
        <v>325</v>
      </c>
      <c r="D78" s="234" t="s">
        <v>72</v>
      </c>
      <c r="E78" s="38">
        <v>1</v>
      </c>
    </row>
    <row r="79" spans="1:5" s="1" customFormat="1" ht="22.5" customHeight="1">
      <c r="A79" s="39">
        <f t="shared" ref="A79:A85" si="1">A78+1</f>
        <v>51</v>
      </c>
      <c r="B79" s="42"/>
      <c r="C79" s="100" t="s">
        <v>257</v>
      </c>
      <c r="D79" s="38" t="s">
        <v>71</v>
      </c>
      <c r="E79" s="38">
        <v>1</v>
      </c>
    </row>
    <row r="80" spans="1:5" s="1" customFormat="1" ht="22.5" customHeight="1">
      <c r="A80" s="39">
        <f t="shared" si="1"/>
        <v>52</v>
      </c>
      <c r="B80" s="42"/>
      <c r="C80" s="238" t="s">
        <v>259</v>
      </c>
      <c r="D80" s="38" t="s">
        <v>71</v>
      </c>
      <c r="E80" s="38">
        <v>1</v>
      </c>
    </row>
    <row r="81" spans="1:5" s="1" customFormat="1" ht="22.5" customHeight="1">
      <c r="A81" s="39">
        <f t="shared" si="1"/>
        <v>53</v>
      </c>
      <c r="B81" s="42"/>
      <c r="C81" s="41" t="s">
        <v>258</v>
      </c>
      <c r="D81" s="38" t="s">
        <v>71</v>
      </c>
      <c r="E81" s="38">
        <v>1</v>
      </c>
    </row>
    <row r="82" spans="1:5" s="1" customFormat="1" ht="22.5" customHeight="1">
      <c r="A82" s="39">
        <f t="shared" si="1"/>
        <v>54</v>
      </c>
      <c r="B82" s="42"/>
      <c r="C82" s="41" t="s">
        <v>264</v>
      </c>
      <c r="D82" s="38" t="s">
        <v>71</v>
      </c>
      <c r="E82" s="38">
        <v>1</v>
      </c>
    </row>
    <row r="83" spans="1:5" s="1" customFormat="1" ht="22.5" customHeight="1">
      <c r="A83" s="39">
        <f t="shared" si="1"/>
        <v>55</v>
      </c>
      <c r="B83" s="42"/>
      <c r="C83" s="41" t="s">
        <v>260</v>
      </c>
      <c r="D83" s="38" t="s">
        <v>71</v>
      </c>
      <c r="E83" s="38">
        <v>1</v>
      </c>
    </row>
    <row r="84" spans="1:5" s="1" customFormat="1" ht="22.5" customHeight="1">
      <c r="A84" s="39">
        <f t="shared" si="1"/>
        <v>56</v>
      </c>
      <c r="B84" s="42"/>
      <c r="C84" s="41" t="s">
        <v>261</v>
      </c>
      <c r="D84" s="38" t="s">
        <v>71</v>
      </c>
      <c r="E84" s="38">
        <v>1</v>
      </c>
    </row>
    <row r="85" spans="1:5" s="1" customFormat="1" ht="22.5" customHeight="1">
      <c r="A85" s="39">
        <f t="shared" si="1"/>
        <v>57</v>
      </c>
      <c r="B85" s="42"/>
      <c r="C85" s="41" t="s">
        <v>262</v>
      </c>
      <c r="D85" s="38" t="s">
        <v>71</v>
      </c>
      <c r="E85" s="38">
        <v>1</v>
      </c>
    </row>
    <row r="86" spans="1:5" s="1" customFormat="1" ht="22.5" customHeight="1">
      <c r="A86" s="39"/>
      <c r="B86" s="42"/>
      <c r="C86" s="197" t="s">
        <v>263</v>
      </c>
      <c r="D86" s="123"/>
      <c r="E86" s="74"/>
    </row>
    <row r="87" spans="1:5" s="1" customFormat="1" ht="43.5" customHeight="1">
      <c r="A87" s="39">
        <f>A85+1</f>
        <v>58</v>
      </c>
      <c r="B87" s="42"/>
      <c r="C87" s="57" t="s">
        <v>326</v>
      </c>
      <c r="D87" s="232" t="s">
        <v>72</v>
      </c>
      <c r="E87" s="38">
        <v>1</v>
      </c>
    </row>
    <row r="88" spans="1:5" s="1" customFormat="1" ht="22.5" customHeight="1">
      <c r="A88" s="39">
        <f t="shared" ref="A88:A148" si="2">A87+1</f>
        <v>59</v>
      </c>
      <c r="B88" s="42"/>
      <c r="C88" s="100" t="s">
        <v>257</v>
      </c>
      <c r="D88" s="241" t="s">
        <v>71</v>
      </c>
      <c r="E88" s="38">
        <v>1</v>
      </c>
    </row>
    <row r="89" spans="1:5" s="1" customFormat="1" ht="22.5" customHeight="1">
      <c r="A89" s="39">
        <f t="shared" si="2"/>
        <v>60</v>
      </c>
      <c r="B89" s="42"/>
      <c r="C89" s="41" t="s">
        <v>258</v>
      </c>
      <c r="D89" s="241" t="s">
        <v>71</v>
      </c>
      <c r="E89" s="38">
        <v>1</v>
      </c>
    </row>
    <row r="90" spans="1:5" s="1" customFormat="1" ht="22.5" customHeight="1">
      <c r="A90" s="39">
        <f t="shared" si="2"/>
        <v>61</v>
      </c>
      <c r="B90" s="42"/>
      <c r="C90" s="238" t="s">
        <v>259</v>
      </c>
      <c r="D90" s="38" t="s">
        <v>71</v>
      </c>
      <c r="E90" s="38">
        <v>1</v>
      </c>
    </row>
    <row r="91" spans="1:5" s="1" customFormat="1" ht="22.5" customHeight="1">
      <c r="A91" s="39">
        <f t="shared" si="2"/>
        <v>62</v>
      </c>
      <c r="B91" s="42"/>
      <c r="C91" s="41" t="s">
        <v>265</v>
      </c>
      <c r="D91" s="38" t="s">
        <v>71</v>
      </c>
      <c r="E91" s="38">
        <v>1</v>
      </c>
    </row>
    <row r="92" spans="1:5" s="1" customFormat="1" ht="22.5" customHeight="1">
      <c r="A92" s="39">
        <f t="shared" si="2"/>
        <v>63</v>
      </c>
      <c r="B92" s="42"/>
      <c r="C92" s="41" t="s">
        <v>260</v>
      </c>
      <c r="D92" s="38" t="s">
        <v>71</v>
      </c>
      <c r="E92" s="38">
        <v>1</v>
      </c>
    </row>
    <row r="93" spans="1:5" s="1" customFormat="1" ht="22.5" customHeight="1">
      <c r="A93" s="39">
        <f t="shared" si="2"/>
        <v>64</v>
      </c>
      <c r="B93" s="42"/>
      <c r="C93" s="41" t="s">
        <v>261</v>
      </c>
      <c r="D93" s="38" t="s">
        <v>71</v>
      </c>
      <c r="E93" s="38">
        <v>1</v>
      </c>
    </row>
    <row r="94" spans="1:5" s="1" customFormat="1" ht="22.5" customHeight="1">
      <c r="A94" s="39">
        <f t="shared" si="2"/>
        <v>65</v>
      </c>
      <c r="B94" s="42"/>
      <c r="C94" s="41" t="s">
        <v>262</v>
      </c>
      <c r="D94" s="38" t="s">
        <v>71</v>
      </c>
      <c r="E94" s="38">
        <v>1</v>
      </c>
    </row>
    <row r="95" spans="1:5" s="1" customFormat="1" ht="22.5" customHeight="1">
      <c r="A95" s="39"/>
      <c r="B95" s="42"/>
      <c r="C95" s="197" t="s">
        <v>266</v>
      </c>
      <c r="D95" s="123"/>
      <c r="E95" s="74"/>
    </row>
    <row r="96" spans="1:5" s="1" customFormat="1" ht="35.25" customHeight="1">
      <c r="A96" s="39">
        <f>A94+1</f>
        <v>66</v>
      </c>
      <c r="B96" s="42"/>
      <c r="C96" s="237" t="s">
        <v>269</v>
      </c>
      <c r="D96" s="123" t="s">
        <v>72</v>
      </c>
      <c r="E96" s="74">
        <v>1</v>
      </c>
    </row>
    <row r="97" spans="1:5" s="1" customFormat="1" ht="22.5" customHeight="1">
      <c r="A97" s="39">
        <f t="shared" si="2"/>
        <v>67</v>
      </c>
      <c r="B97" s="42"/>
      <c r="C97" s="41" t="s">
        <v>270</v>
      </c>
      <c r="D97" s="241" t="s">
        <v>71</v>
      </c>
      <c r="E97" s="38">
        <v>1</v>
      </c>
    </row>
    <row r="98" spans="1:5" s="1" customFormat="1" ht="22.5" customHeight="1">
      <c r="A98" s="39">
        <f t="shared" si="2"/>
        <v>68</v>
      </c>
      <c r="B98" s="42"/>
      <c r="C98" s="41" t="s">
        <v>276</v>
      </c>
      <c r="D98" s="241" t="s">
        <v>71</v>
      </c>
      <c r="E98" s="38">
        <v>1</v>
      </c>
    </row>
    <row r="99" spans="1:5" s="1" customFormat="1" ht="22.5" customHeight="1">
      <c r="A99" s="39">
        <f t="shared" si="2"/>
        <v>69</v>
      </c>
      <c r="B99" s="42"/>
      <c r="C99" s="238" t="s">
        <v>271</v>
      </c>
      <c r="D99" s="38" t="s">
        <v>71</v>
      </c>
      <c r="E99" s="38">
        <v>1</v>
      </c>
    </row>
    <row r="100" spans="1:5" s="1" customFormat="1" ht="22.5" customHeight="1">
      <c r="A100" s="39">
        <f t="shared" si="2"/>
        <v>70</v>
      </c>
      <c r="B100" s="42"/>
      <c r="C100" s="41" t="s">
        <v>272</v>
      </c>
      <c r="D100" s="38" t="s">
        <v>71</v>
      </c>
      <c r="E100" s="38">
        <v>1</v>
      </c>
    </row>
    <row r="101" spans="1:5" s="1" customFormat="1" ht="22.5" customHeight="1">
      <c r="A101" s="39"/>
      <c r="B101" s="42"/>
      <c r="C101" s="110" t="s">
        <v>273</v>
      </c>
      <c r="D101" s="123"/>
      <c r="E101" s="74"/>
    </row>
    <row r="102" spans="1:5" s="1" customFormat="1" ht="49.5" customHeight="1">
      <c r="A102" s="39">
        <f>A100+1</f>
        <v>71</v>
      </c>
      <c r="B102" s="42"/>
      <c r="C102" s="237" t="s">
        <v>274</v>
      </c>
      <c r="D102" s="123" t="s">
        <v>72</v>
      </c>
      <c r="E102" s="74">
        <v>1</v>
      </c>
    </row>
    <row r="103" spans="1:5" s="1" customFormat="1" ht="22.5" customHeight="1">
      <c r="A103" s="39"/>
      <c r="B103" s="42"/>
      <c r="C103" s="110" t="s">
        <v>275</v>
      </c>
      <c r="D103" s="123"/>
      <c r="E103" s="74"/>
    </row>
    <row r="104" spans="1:5" s="1" customFormat="1" ht="45.75" customHeight="1">
      <c r="A104" s="39">
        <f>A102+1</f>
        <v>72</v>
      </c>
      <c r="B104" s="42"/>
      <c r="C104" s="237" t="s">
        <v>279</v>
      </c>
      <c r="D104" s="123" t="s">
        <v>72</v>
      </c>
      <c r="E104" s="74">
        <v>1</v>
      </c>
    </row>
    <row r="105" spans="1:5" s="1" customFormat="1" ht="22.5" customHeight="1">
      <c r="A105" s="39">
        <f t="shared" si="2"/>
        <v>73</v>
      </c>
      <c r="B105" s="42"/>
      <c r="C105" s="41" t="s">
        <v>270</v>
      </c>
      <c r="D105" s="241" t="s">
        <v>71</v>
      </c>
      <c r="E105" s="38">
        <v>1</v>
      </c>
    </row>
    <row r="106" spans="1:5" s="1" customFormat="1" ht="22.5" customHeight="1">
      <c r="A106" s="39">
        <f t="shared" si="2"/>
        <v>74</v>
      </c>
      <c r="B106" s="42"/>
      <c r="C106" s="41" t="s">
        <v>276</v>
      </c>
      <c r="D106" s="241" t="s">
        <v>71</v>
      </c>
      <c r="E106" s="38">
        <v>1</v>
      </c>
    </row>
    <row r="107" spans="1:5" s="1" customFormat="1" ht="22.5" customHeight="1">
      <c r="A107" s="39">
        <f t="shared" si="2"/>
        <v>75</v>
      </c>
      <c r="B107" s="42"/>
      <c r="C107" s="238" t="s">
        <v>343</v>
      </c>
      <c r="D107" s="241" t="s">
        <v>71</v>
      </c>
      <c r="E107" s="38">
        <v>1</v>
      </c>
    </row>
    <row r="108" spans="1:5" s="1" customFormat="1" ht="22.5" customHeight="1">
      <c r="A108" s="39">
        <f t="shared" si="2"/>
        <v>76</v>
      </c>
      <c r="B108" s="42"/>
      <c r="C108" s="238" t="s">
        <v>277</v>
      </c>
      <c r="D108" s="241" t="s">
        <v>71</v>
      </c>
      <c r="E108" s="38">
        <v>1</v>
      </c>
    </row>
    <row r="109" spans="1:5" s="1" customFormat="1" ht="22.5" customHeight="1">
      <c r="A109" s="39">
        <f t="shared" si="2"/>
        <v>77</v>
      </c>
      <c r="B109" s="42"/>
      <c r="C109" s="41" t="s">
        <v>278</v>
      </c>
      <c r="D109" s="38" t="s">
        <v>71</v>
      </c>
      <c r="E109" s="38">
        <v>1</v>
      </c>
    </row>
    <row r="110" spans="1:5" s="1" customFormat="1" ht="37.5" customHeight="1">
      <c r="A110" s="39">
        <f t="shared" si="2"/>
        <v>78</v>
      </c>
      <c r="B110" s="42"/>
      <c r="C110" s="41" t="s">
        <v>280</v>
      </c>
      <c r="D110" s="123" t="s">
        <v>72</v>
      </c>
      <c r="E110" s="74">
        <v>2</v>
      </c>
    </row>
    <row r="111" spans="1:5" s="1" customFormat="1" ht="37.5" customHeight="1">
      <c r="A111" s="39">
        <f t="shared" si="2"/>
        <v>79</v>
      </c>
      <c r="B111" s="42"/>
      <c r="C111" s="41" t="s">
        <v>281</v>
      </c>
      <c r="D111" s="123" t="s">
        <v>72</v>
      </c>
      <c r="E111" s="74">
        <v>4</v>
      </c>
    </row>
    <row r="112" spans="1:5" s="1" customFormat="1" ht="37.5" customHeight="1">
      <c r="A112" s="39">
        <f t="shared" si="2"/>
        <v>80</v>
      </c>
      <c r="B112" s="42"/>
      <c r="C112" s="41" t="s">
        <v>282</v>
      </c>
      <c r="D112" s="123" t="s">
        <v>72</v>
      </c>
      <c r="E112" s="74">
        <v>3</v>
      </c>
    </row>
    <row r="113" spans="1:5" s="1" customFormat="1" ht="37.5" customHeight="1">
      <c r="A113" s="39">
        <f t="shared" si="2"/>
        <v>81</v>
      </c>
      <c r="B113" s="42"/>
      <c r="C113" s="41" t="s">
        <v>283</v>
      </c>
      <c r="D113" s="123" t="s">
        <v>72</v>
      </c>
      <c r="E113" s="74">
        <v>2</v>
      </c>
    </row>
    <row r="114" spans="1:5" s="1" customFormat="1" ht="37.5" customHeight="1">
      <c r="A114" s="39">
        <f t="shared" si="2"/>
        <v>82</v>
      </c>
      <c r="B114" s="42"/>
      <c r="C114" s="41" t="s">
        <v>284</v>
      </c>
      <c r="D114" s="123" t="s">
        <v>72</v>
      </c>
      <c r="E114" s="74">
        <v>2</v>
      </c>
    </row>
    <row r="115" spans="1:5" s="1" customFormat="1" ht="37.5" customHeight="1">
      <c r="A115" s="39">
        <f t="shared" si="2"/>
        <v>83</v>
      </c>
      <c r="B115" s="42"/>
      <c r="C115" s="41" t="s">
        <v>285</v>
      </c>
      <c r="D115" s="123" t="s">
        <v>72</v>
      </c>
      <c r="E115" s="74">
        <v>4</v>
      </c>
    </row>
    <row r="116" spans="1:5" s="1" customFormat="1" ht="37.5" customHeight="1">
      <c r="A116" s="39">
        <f t="shared" si="2"/>
        <v>84</v>
      </c>
      <c r="B116" s="42"/>
      <c r="C116" s="41" t="s">
        <v>286</v>
      </c>
      <c r="D116" s="123" t="s">
        <v>72</v>
      </c>
      <c r="E116" s="74">
        <v>1</v>
      </c>
    </row>
    <row r="117" spans="1:5" s="1" customFormat="1" ht="37.5" customHeight="1">
      <c r="A117" s="39">
        <f t="shared" si="2"/>
        <v>85</v>
      </c>
      <c r="B117" s="42"/>
      <c r="C117" s="57" t="s">
        <v>287</v>
      </c>
      <c r="D117" s="123" t="s">
        <v>72</v>
      </c>
      <c r="E117" s="74">
        <v>1</v>
      </c>
    </row>
    <row r="118" spans="1:5" s="1" customFormat="1" ht="22.5" customHeight="1">
      <c r="A118" s="39">
        <f t="shared" si="2"/>
        <v>86</v>
      </c>
      <c r="B118" s="42"/>
      <c r="C118" s="100" t="s">
        <v>288</v>
      </c>
      <c r="D118" s="123" t="s">
        <v>72</v>
      </c>
      <c r="E118" s="74">
        <v>2</v>
      </c>
    </row>
    <row r="119" spans="1:5" s="1" customFormat="1" ht="22.5" customHeight="1">
      <c r="A119" s="39">
        <f t="shared" si="2"/>
        <v>87</v>
      </c>
      <c r="B119" s="42"/>
      <c r="C119" s="100" t="s">
        <v>289</v>
      </c>
      <c r="D119" s="123" t="s">
        <v>72</v>
      </c>
      <c r="E119" s="74">
        <v>2</v>
      </c>
    </row>
    <row r="120" spans="1:5" s="1" customFormat="1" ht="22.5" customHeight="1">
      <c r="A120" s="39">
        <f t="shared" si="2"/>
        <v>88</v>
      </c>
      <c r="B120" s="42"/>
      <c r="C120" s="100" t="s">
        <v>290</v>
      </c>
      <c r="D120" s="123" t="s">
        <v>72</v>
      </c>
      <c r="E120" s="74">
        <v>2</v>
      </c>
    </row>
    <row r="121" spans="1:5" s="1" customFormat="1" ht="22.5" customHeight="1">
      <c r="A121" s="39">
        <f t="shared" si="2"/>
        <v>89</v>
      </c>
      <c r="B121" s="42"/>
      <c r="C121" s="100" t="s">
        <v>291</v>
      </c>
      <c r="D121" s="123" t="s">
        <v>72</v>
      </c>
      <c r="E121" s="74">
        <v>2</v>
      </c>
    </row>
    <row r="122" spans="1:5" s="1" customFormat="1" ht="22.5" customHeight="1">
      <c r="A122" s="39">
        <f t="shared" si="2"/>
        <v>90</v>
      </c>
      <c r="B122" s="42"/>
      <c r="C122" s="100" t="s">
        <v>292</v>
      </c>
      <c r="D122" s="123" t="s">
        <v>72</v>
      </c>
      <c r="E122" s="74">
        <v>5</v>
      </c>
    </row>
    <row r="123" spans="1:5" s="1" customFormat="1" ht="22.5" customHeight="1">
      <c r="A123" s="39">
        <f t="shared" si="2"/>
        <v>91</v>
      </c>
      <c r="B123" s="42"/>
      <c r="C123" s="100" t="s">
        <v>293</v>
      </c>
      <c r="D123" s="123" t="s">
        <v>72</v>
      </c>
      <c r="E123" s="74">
        <v>4</v>
      </c>
    </row>
    <row r="124" spans="1:5" s="1" customFormat="1" ht="22.5" customHeight="1">
      <c r="A124" s="39">
        <f t="shared" si="2"/>
        <v>92</v>
      </c>
      <c r="B124" s="42"/>
      <c r="C124" s="120" t="s">
        <v>294</v>
      </c>
      <c r="D124" s="123" t="s">
        <v>72</v>
      </c>
      <c r="E124" s="74">
        <v>3</v>
      </c>
    </row>
    <row r="125" spans="1:5" s="1" customFormat="1" ht="22.5" customHeight="1">
      <c r="A125" s="39">
        <f t="shared" si="2"/>
        <v>93</v>
      </c>
      <c r="B125" s="42"/>
      <c r="C125" s="120" t="s">
        <v>344</v>
      </c>
      <c r="D125" s="123" t="s">
        <v>71</v>
      </c>
      <c r="E125" s="74">
        <v>5</v>
      </c>
    </row>
    <row r="126" spans="1:5" s="1" customFormat="1" ht="22.5" customHeight="1">
      <c r="A126" s="39">
        <f t="shared" si="2"/>
        <v>94</v>
      </c>
      <c r="B126" s="42"/>
      <c r="C126" s="120" t="s">
        <v>345</v>
      </c>
      <c r="D126" s="123" t="s">
        <v>71</v>
      </c>
      <c r="E126" s="74">
        <v>12</v>
      </c>
    </row>
    <row r="127" spans="1:5" s="1" customFormat="1" ht="22.5" customHeight="1">
      <c r="A127" s="39">
        <f t="shared" si="2"/>
        <v>95</v>
      </c>
      <c r="B127" s="42"/>
      <c r="C127" s="120" t="s">
        <v>346</v>
      </c>
      <c r="D127" s="123" t="s">
        <v>71</v>
      </c>
      <c r="E127" s="74">
        <v>10</v>
      </c>
    </row>
    <row r="128" spans="1:5" s="1" customFormat="1" ht="22.5" customHeight="1">
      <c r="A128" s="39">
        <f t="shared" si="2"/>
        <v>96</v>
      </c>
      <c r="B128" s="42"/>
      <c r="C128" s="120" t="s">
        <v>347</v>
      </c>
      <c r="D128" s="123" t="s">
        <v>71</v>
      </c>
      <c r="E128" s="74">
        <v>8</v>
      </c>
    </row>
    <row r="129" spans="1:5" s="1" customFormat="1" ht="22.5" customHeight="1">
      <c r="A129" s="39">
        <f t="shared" si="2"/>
        <v>97</v>
      </c>
      <c r="B129" s="42"/>
      <c r="C129" s="120" t="s">
        <v>348</v>
      </c>
      <c r="D129" s="123" t="s">
        <v>71</v>
      </c>
      <c r="E129" s="74">
        <v>8</v>
      </c>
    </row>
    <row r="130" spans="1:5" s="1" customFormat="1" ht="22.5" customHeight="1">
      <c r="A130" s="39">
        <f t="shared" si="2"/>
        <v>98</v>
      </c>
      <c r="B130" s="42"/>
      <c r="C130" s="120" t="s">
        <v>349</v>
      </c>
      <c r="D130" s="123" t="s">
        <v>71</v>
      </c>
      <c r="E130" s="74">
        <v>2</v>
      </c>
    </row>
    <row r="131" spans="1:5" s="1" customFormat="1" ht="33.75" customHeight="1">
      <c r="A131" s="39">
        <f t="shared" si="2"/>
        <v>99</v>
      </c>
      <c r="B131" s="42"/>
      <c r="C131" s="57" t="s">
        <v>295</v>
      </c>
      <c r="D131" s="123" t="s">
        <v>71</v>
      </c>
      <c r="E131" s="74">
        <v>1</v>
      </c>
    </row>
    <row r="132" spans="1:5" s="1" customFormat="1" ht="33.75" customHeight="1">
      <c r="A132" s="39">
        <f t="shared" si="2"/>
        <v>100</v>
      </c>
      <c r="B132" s="42"/>
      <c r="C132" s="57" t="s">
        <v>471</v>
      </c>
      <c r="D132" s="123" t="s">
        <v>72</v>
      </c>
      <c r="E132" s="74">
        <v>2</v>
      </c>
    </row>
    <row r="133" spans="1:5" s="1" customFormat="1" ht="36" customHeight="1">
      <c r="A133" s="39">
        <f t="shared" si="2"/>
        <v>101</v>
      </c>
      <c r="B133" s="42"/>
      <c r="C133" s="57" t="s">
        <v>296</v>
      </c>
      <c r="D133" s="123" t="s">
        <v>72</v>
      </c>
      <c r="E133" s="74">
        <v>2</v>
      </c>
    </row>
    <row r="134" spans="1:5" s="1" customFormat="1" ht="36" customHeight="1">
      <c r="A134" s="39">
        <f t="shared" si="2"/>
        <v>102</v>
      </c>
      <c r="B134" s="42"/>
      <c r="C134" s="57" t="s">
        <v>297</v>
      </c>
      <c r="D134" s="123" t="s">
        <v>72</v>
      </c>
      <c r="E134" s="74">
        <v>7</v>
      </c>
    </row>
    <row r="135" spans="1:5" s="1" customFormat="1" ht="36" customHeight="1">
      <c r="A135" s="39">
        <f t="shared" si="2"/>
        <v>103</v>
      </c>
      <c r="B135" s="42"/>
      <c r="C135" s="57" t="s">
        <v>298</v>
      </c>
      <c r="D135" s="123" t="s">
        <v>72</v>
      </c>
      <c r="E135" s="74">
        <v>7</v>
      </c>
    </row>
    <row r="136" spans="1:5" s="1" customFormat="1" ht="22.5" customHeight="1">
      <c r="A136" s="39">
        <f t="shared" si="2"/>
        <v>104</v>
      </c>
      <c r="B136" s="42"/>
      <c r="C136" s="120" t="s">
        <v>299</v>
      </c>
      <c r="D136" s="123" t="s">
        <v>72</v>
      </c>
      <c r="E136" s="74">
        <v>1</v>
      </c>
    </row>
    <row r="137" spans="1:5" s="1" customFormat="1" ht="22.5" customHeight="1">
      <c r="A137" s="39">
        <f t="shared" si="2"/>
        <v>105</v>
      </c>
      <c r="B137" s="42"/>
      <c r="C137" s="224" t="s">
        <v>300</v>
      </c>
      <c r="D137" s="123" t="s">
        <v>72</v>
      </c>
      <c r="E137" s="74">
        <v>1</v>
      </c>
    </row>
    <row r="138" spans="1:5" s="1" customFormat="1" ht="38.25" customHeight="1">
      <c r="A138" s="39">
        <f t="shared" si="2"/>
        <v>106</v>
      </c>
      <c r="B138" s="42"/>
      <c r="C138" s="57" t="s">
        <v>301</v>
      </c>
      <c r="D138" s="123" t="s">
        <v>72</v>
      </c>
      <c r="E138" s="74">
        <v>1</v>
      </c>
    </row>
    <row r="139" spans="1:5" s="1" customFormat="1" ht="22.5" customHeight="1">
      <c r="A139" s="39">
        <f t="shared" si="2"/>
        <v>107</v>
      </c>
      <c r="B139" s="42"/>
      <c r="C139" s="224" t="s">
        <v>302</v>
      </c>
      <c r="D139" s="123" t="s">
        <v>71</v>
      </c>
      <c r="E139" s="74">
        <v>1</v>
      </c>
    </row>
    <row r="140" spans="1:5" s="1" customFormat="1" ht="22.5" customHeight="1">
      <c r="A140" s="39">
        <f t="shared" si="2"/>
        <v>108</v>
      </c>
      <c r="B140" s="42"/>
      <c r="C140" s="120" t="s">
        <v>129</v>
      </c>
      <c r="D140" s="121" t="s">
        <v>69</v>
      </c>
      <c r="E140" s="124">
        <v>25</v>
      </c>
    </row>
    <row r="141" spans="1:5" s="1" customFormat="1" ht="22.5" customHeight="1">
      <c r="A141" s="39">
        <f t="shared" si="2"/>
        <v>109</v>
      </c>
      <c r="B141" s="42"/>
      <c r="C141" s="120" t="s">
        <v>130</v>
      </c>
      <c r="D141" s="121" t="s">
        <v>69</v>
      </c>
      <c r="E141" s="124">
        <v>35</v>
      </c>
    </row>
    <row r="142" spans="1:5" s="1" customFormat="1" ht="22.5" customHeight="1">
      <c r="A142" s="39">
        <f t="shared" si="2"/>
        <v>110</v>
      </c>
      <c r="B142" s="42"/>
      <c r="C142" s="120" t="s">
        <v>303</v>
      </c>
      <c r="D142" s="121" t="s">
        <v>69</v>
      </c>
      <c r="E142" s="74">
        <v>40</v>
      </c>
    </row>
    <row r="143" spans="1:5" s="1" customFormat="1" ht="22.5" customHeight="1">
      <c r="A143" s="39">
        <f t="shared" si="2"/>
        <v>111</v>
      </c>
      <c r="B143" s="42"/>
      <c r="C143" s="120" t="s">
        <v>131</v>
      </c>
      <c r="D143" s="121" t="s">
        <v>69</v>
      </c>
      <c r="E143" s="74">
        <v>30</v>
      </c>
    </row>
    <row r="144" spans="1:5" s="1" customFormat="1" ht="22.5" customHeight="1">
      <c r="A144" s="39">
        <f t="shared" si="2"/>
        <v>112</v>
      </c>
      <c r="B144" s="42"/>
      <c r="C144" s="120" t="s">
        <v>304</v>
      </c>
      <c r="D144" s="121" t="s">
        <v>69</v>
      </c>
      <c r="E144" s="74">
        <v>50</v>
      </c>
    </row>
    <row r="145" spans="1:5" s="1" customFormat="1" ht="22.5" customHeight="1">
      <c r="A145" s="39">
        <f t="shared" si="2"/>
        <v>113</v>
      </c>
      <c r="B145" s="42"/>
      <c r="C145" s="120" t="s">
        <v>305</v>
      </c>
      <c r="D145" s="121" t="s">
        <v>69</v>
      </c>
      <c r="E145" s="74">
        <v>2</v>
      </c>
    </row>
    <row r="146" spans="1:5" s="1" customFormat="1" ht="22.5" customHeight="1">
      <c r="A146" s="39">
        <f t="shared" si="2"/>
        <v>114</v>
      </c>
      <c r="B146" s="42"/>
      <c r="C146" s="120" t="s">
        <v>306</v>
      </c>
      <c r="D146" s="121" t="s">
        <v>69</v>
      </c>
      <c r="E146" s="74">
        <v>25</v>
      </c>
    </row>
    <row r="147" spans="1:5" s="1" customFormat="1" ht="22.5" customHeight="1">
      <c r="A147" s="39">
        <f t="shared" si="2"/>
        <v>115</v>
      </c>
      <c r="B147" s="42"/>
      <c r="C147" s="120" t="s">
        <v>307</v>
      </c>
      <c r="D147" s="121" t="s">
        <v>69</v>
      </c>
      <c r="E147" s="74">
        <v>1</v>
      </c>
    </row>
    <row r="148" spans="1:5" s="1" customFormat="1" ht="30.75" customHeight="1">
      <c r="A148" s="39">
        <f t="shared" si="2"/>
        <v>116</v>
      </c>
      <c r="B148" s="42"/>
      <c r="C148" s="57" t="s">
        <v>311</v>
      </c>
      <c r="D148" s="121" t="s">
        <v>69</v>
      </c>
      <c r="E148" s="74">
        <v>1</v>
      </c>
    </row>
    <row r="149" spans="1:5" s="1" customFormat="1" ht="37.5" customHeight="1">
      <c r="A149" s="39">
        <f t="shared" ref="A149:A167" si="3">A148+1</f>
        <v>117</v>
      </c>
      <c r="B149" s="42"/>
      <c r="C149" s="57" t="s">
        <v>312</v>
      </c>
      <c r="D149" s="121" t="s">
        <v>69</v>
      </c>
      <c r="E149" s="74">
        <v>15</v>
      </c>
    </row>
    <row r="150" spans="1:5" s="1" customFormat="1" ht="37.5" customHeight="1">
      <c r="A150" s="39">
        <f t="shared" si="3"/>
        <v>118</v>
      </c>
      <c r="B150" s="42"/>
      <c r="C150" s="57" t="s">
        <v>313</v>
      </c>
      <c r="D150" s="121" t="s">
        <v>69</v>
      </c>
      <c r="E150" s="74">
        <v>1</v>
      </c>
    </row>
    <row r="151" spans="1:5" s="1" customFormat="1" ht="20.25" customHeight="1">
      <c r="A151" s="39">
        <f t="shared" si="3"/>
        <v>119</v>
      </c>
      <c r="B151" s="42"/>
      <c r="C151" s="120" t="s">
        <v>308</v>
      </c>
      <c r="D151" s="38" t="s">
        <v>56</v>
      </c>
      <c r="E151" s="74">
        <v>90</v>
      </c>
    </row>
    <row r="152" spans="1:5" s="1" customFormat="1" ht="20.25" customHeight="1">
      <c r="A152" s="39">
        <f t="shared" si="3"/>
        <v>120</v>
      </c>
      <c r="B152" s="42"/>
      <c r="C152" s="120" t="s">
        <v>309</v>
      </c>
      <c r="D152" s="38" t="s">
        <v>56</v>
      </c>
      <c r="E152" s="74">
        <v>10</v>
      </c>
    </row>
    <row r="153" spans="1:5" s="1" customFormat="1" ht="20.25" customHeight="1">
      <c r="A153" s="39">
        <f t="shared" si="3"/>
        <v>121</v>
      </c>
      <c r="B153" s="42"/>
      <c r="C153" s="120" t="s">
        <v>310</v>
      </c>
      <c r="D153" s="38" t="s">
        <v>56</v>
      </c>
      <c r="E153" s="74">
        <v>20</v>
      </c>
    </row>
    <row r="154" spans="1:5" s="1" customFormat="1" ht="29.25" customHeight="1">
      <c r="A154" s="39">
        <f t="shared" si="3"/>
        <v>122</v>
      </c>
      <c r="B154" s="42"/>
      <c r="C154" s="57" t="s">
        <v>314</v>
      </c>
      <c r="D154" s="121" t="s">
        <v>72</v>
      </c>
      <c r="E154" s="74">
        <v>10</v>
      </c>
    </row>
    <row r="155" spans="1:5" s="1" customFormat="1" ht="29.25" customHeight="1">
      <c r="A155" s="39">
        <f t="shared" si="3"/>
        <v>123</v>
      </c>
      <c r="B155" s="42"/>
      <c r="C155" s="57" t="s">
        <v>315</v>
      </c>
      <c r="D155" s="121" t="s">
        <v>72</v>
      </c>
      <c r="E155" s="74">
        <v>14</v>
      </c>
    </row>
    <row r="156" spans="1:5" s="1" customFormat="1" ht="29.25" customHeight="1">
      <c r="A156" s="39">
        <f t="shared" si="3"/>
        <v>124</v>
      </c>
      <c r="B156" s="42"/>
      <c r="C156" s="57" t="s">
        <v>316</v>
      </c>
      <c r="D156" s="121" t="s">
        <v>72</v>
      </c>
      <c r="E156" s="74">
        <v>16</v>
      </c>
    </row>
    <row r="157" spans="1:5" s="1" customFormat="1" ht="29.25" customHeight="1">
      <c r="A157" s="39">
        <f t="shared" si="3"/>
        <v>125</v>
      </c>
      <c r="B157" s="42"/>
      <c r="C157" s="57" t="s">
        <v>317</v>
      </c>
      <c r="D157" s="121" t="s">
        <v>72</v>
      </c>
      <c r="E157" s="74">
        <v>7</v>
      </c>
    </row>
    <row r="158" spans="1:5" s="1" customFormat="1" ht="29.25" customHeight="1">
      <c r="A158" s="39">
        <f t="shared" si="3"/>
        <v>126</v>
      </c>
      <c r="B158" s="42"/>
      <c r="C158" s="57" t="s">
        <v>318</v>
      </c>
      <c r="D158" s="121" t="s">
        <v>72</v>
      </c>
      <c r="E158" s="74">
        <v>17</v>
      </c>
    </row>
    <row r="159" spans="1:5" s="1" customFormat="1" ht="29.25" customHeight="1">
      <c r="A159" s="39">
        <f t="shared" si="3"/>
        <v>127</v>
      </c>
      <c r="B159" s="42"/>
      <c r="C159" s="57" t="s">
        <v>319</v>
      </c>
      <c r="D159" s="121" t="s">
        <v>72</v>
      </c>
      <c r="E159" s="74">
        <v>1</v>
      </c>
    </row>
    <row r="160" spans="1:5" s="1" customFormat="1" ht="29.25" customHeight="1">
      <c r="A160" s="39">
        <f t="shared" si="3"/>
        <v>128</v>
      </c>
      <c r="B160" s="42"/>
      <c r="C160" s="57" t="s">
        <v>320</v>
      </c>
      <c r="D160" s="121" t="s">
        <v>72</v>
      </c>
      <c r="E160" s="74">
        <v>9</v>
      </c>
    </row>
    <row r="161" spans="1:5" s="1" customFormat="1" ht="29.25" customHeight="1">
      <c r="A161" s="39">
        <f t="shared" si="3"/>
        <v>129</v>
      </c>
      <c r="B161" s="42"/>
      <c r="C161" s="57" t="s">
        <v>321</v>
      </c>
      <c r="D161" s="121" t="s">
        <v>72</v>
      </c>
      <c r="E161" s="74">
        <v>1</v>
      </c>
    </row>
    <row r="162" spans="1:5" s="1" customFormat="1" ht="29.25" customHeight="1">
      <c r="A162" s="39">
        <f t="shared" si="3"/>
        <v>130</v>
      </c>
      <c r="B162" s="42"/>
      <c r="C162" s="57" t="s">
        <v>322</v>
      </c>
      <c r="D162" s="121" t="s">
        <v>72</v>
      </c>
      <c r="E162" s="74">
        <v>1</v>
      </c>
    </row>
    <row r="163" spans="1:5" s="1" customFormat="1" ht="29.25" customHeight="1">
      <c r="A163" s="39">
        <f t="shared" si="3"/>
        <v>131</v>
      </c>
      <c r="B163" s="42"/>
      <c r="C163" s="57" t="s">
        <v>323</v>
      </c>
      <c r="D163" s="121" t="s">
        <v>72</v>
      </c>
      <c r="E163" s="74">
        <v>5</v>
      </c>
    </row>
    <row r="164" spans="1:5" s="1" customFormat="1" ht="29.25" customHeight="1">
      <c r="A164" s="39">
        <f t="shared" si="3"/>
        <v>132</v>
      </c>
      <c r="B164" s="42"/>
      <c r="C164" s="57" t="s">
        <v>324</v>
      </c>
      <c r="D164" s="121" t="s">
        <v>72</v>
      </c>
      <c r="E164" s="74">
        <v>1</v>
      </c>
    </row>
    <row r="165" spans="1:5" s="1" customFormat="1" ht="29.25" customHeight="1">
      <c r="A165" s="39">
        <f t="shared" si="3"/>
        <v>133</v>
      </c>
      <c r="B165" s="42"/>
      <c r="C165" s="57" t="s">
        <v>0</v>
      </c>
      <c r="D165" s="38" t="s">
        <v>55</v>
      </c>
      <c r="E165" s="191">
        <v>80</v>
      </c>
    </row>
    <row r="166" spans="1:5" s="1" customFormat="1" ht="29.25" customHeight="1">
      <c r="A166" s="39">
        <f t="shared" si="3"/>
        <v>134</v>
      </c>
      <c r="B166" s="40"/>
      <c r="C166" s="83" t="s">
        <v>4</v>
      </c>
      <c r="D166" s="123" t="s">
        <v>72</v>
      </c>
      <c r="E166" s="38">
        <v>1</v>
      </c>
    </row>
    <row r="167" spans="1:5" s="1" customFormat="1" ht="24" customHeight="1">
      <c r="A167" s="39">
        <f t="shared" si="3"/>
        <v>135</v>
      </c>
      <c r="B167" s="42"/>
      <c r="C167" s="127" t="s">
        <v>90</v>
      </c>
      <c r="D167" s="123" t="s">
        <v>72</v>
      </c>
      <c r="E167" s="74">
        <v>1</v>
      </c>
    </row>
    <row r="168" spans="1:5" s="1" customFormat="1" ht="24" customHeight="1">
      <c r="A168" s="39"/>
      <c r="B168" s="42"/>
      <c r="C168" s="129" t="s">
        <v>70</v>
      </c>
      <c r="D168" s="103"/>
      <c r="E168" s="130"/>
    </row>
    <row r="169" spans="1:5" s="1" customFormat="1" ht="18" customHeight="1">
      <c r="A169" s="19"/>
      <c r="B169" s="56"/>
      <c r="C169" s="117" t="s">
        <v>91</v>
      </c>
      <c r="D169" s="20"/>
      <c r="E169" s="118"/>
    </row>
    <row r="170" spans="1:5" s="1" customFormat="1" ht="18" customHeight="1">
      <c r="A170" s="19">
        <f>A167+1</f>
        <v>136</v>
      </c>
      <c r="B170" s="40"/>
      <c r="C170" s="119" t="s">
        <v>92</v>
      </c>
      <c r="D170" s="20" t="s">
        <v>80</v>
      </c>
      <c r="E170" s="20">
        <v>24</v>
      </c>
    </row>
    <row r="171" spans="1:5" s="1" customFormat="1" ht="23.25" customHeight="1">
      <c r="A171" s="19"/>
      <c r="B171" s="133"/>
      <c r="C171" s="129" t="s">
        <v>70</v>
      </c>
      <c r="D171" s="103"/>
      <c r="E171" s="130"/>
    </row>
    <row r="172" spans="1:5" s="1" customFormat="1" ht="15.95" customHeight="1">
      <c r="A172" s="39"/>
      <c r="B172" s="93"/>
      <c r="C172" s="96" t="s">
        <v>58</v>
      </c>
      <c r="D172" s="94"/>
      <c r="E172" s="51"/>
    </row>
    <row r="173" spans="1:5" s="1" customFormat="1" ht="24" customHeight="1">
      <c r="A173" s="39">
        <f>A170+1</f>
        <v>137</v>
      </c>
      <c r="B173" s="42"/>
      <c r="C173" s="41" t="s">
        <v>3</v>
      </c>
      <c r="D173" s="45" t="s">
        <v>72</v>
      </c>
      <c r="E173" s="37">
        <v>1</v>
      </c>
    </row>
    <row r="174" spans="1:5" s="1" customFormat="1" ht="18.75" customHeight="1">
      <c r="A174" s="39">
        <f>A173+1</f>
        <v>138</v>
      </c>
      <c r="B174" s="42"/>
      <c r="C174" s="143" t="s">
        <v>61</v>
      </c>
      <c r="D174" s="45" t="s">
        <v>72</v>
      </c>
      <c r="E174" s="37">
        <v>1</v>
      </c>
    </row>
    <row r="175" spans="1:5" s="1" customFormat="1" ht="18.75" customHeight="1" thickBot="1">
      <c r="A175" s="50"/>
      <c r="B175" s="44"/>
      <c r="C175" s="194" t="s">
        <v>70</v>
      </c>
      <c r="D175" s="195"/>
      <c r="E175" s="196"/>
    </row>
    <row r="176" spans="1:5" s="1" customFormat="1" ht="21" customHeight="1" thickTop="1">
      <c r="A176" s="7"/>
      <c r="B176" s="7"/>
      <c r="C176" s="25" t="s">
        <v>64</v>
      </c>
      <c r="D176" s="4"/>
      <c r="E176" s="15"/>
    </row>
    <row r="177" spans="1:5" s="1" customFormat="1" ht="17.25" customHeight="1">
      <c r="A177" s="7"/>
      <c r="B177" s="7"/>
      <c r="C177" s="26" t="s">
        <v>482</v>
      </c>
      <c r="D177" s="55" t="s">
        <v>483</v>
      </c>
      <c r="E177" s="52"/>
    </row>
    <row r="178" spans="1:5" s="1" customFormat="1" ht="12.75" customHeight="1">
      <c r="A178" s="7"/>
      <c r="B178" s="7"/>
      <c r="C178" s="26" t="s">
        <v>74</v>
      </c>
      <c r="D178" s="14"/>
      <c r="E178" s="53"/>
    </row>
    <row r="179" spans="1:5" s="1" customFormat="1" ht="12.75" customHeight="1">
      <c r="A179" s="7"/>
      <c r="B179" s="7"/>
      <c r="C179" s="7"/>
      <c r="D179" s="7"/>
      <c r="E179" s="7"/>
    </row>
    <row r="180" spans="1:5" s="1" customFormat="1" ht="12.75" customHeight="1">
      <c r="A180" s="7"/>
      <c r="B180" s="7"/>
      <c r="C180" s="7"/>
      <c r="D180" s="7"/>
      <c r="E180" s="7"/>
    </row>
    <row r="181" spans="1:5" s="1" customFormat="1" ht="12.75" customHeight="1">
      <c r="A181" s="7"/>
      <c r="B181" s="7"/>
      <c r="C181" s="7"/>
      <c r="D181" s="7"/>
      <c r="E181" s="7"/>
    </row>
    <row r="182" spans="1:5" s="1" customFormat="1" ht="12.75" customHeight="1">
      <c r="A182" s="7"/>
      <c r="B182" s="7"/>
      <c r="C182" s="7"/>
      <c r="D182" s="7"/>
      <c r="E182" s="7"/>
    </row>
    <row r="183" spans="1:5" s="1" customFormat="1" ht="12.75" customHeight="1">
      <c r="A183" s="7"/>
      <c r="B183" s="7"/>
      <c r="C183" s="7"/>
      <c r="D183" s="7"/>
      <c r="E183" s="7"/>
    </row>
    <row r="184" spans="1:5" s="1" customFormat="1" ht="12.75" customHeight="1">
      <c r="A184" s="7"/>
      <c r="B184" s="7"/>
      <c r="C184" s="7"/>
      <c r="D184" s="7"/>
      <c r="E184" s="7"/>
    </row>
    <row r="185" spans="1:5" s="1" customFormat="1" ht="12.75" customHeight="1">
      <c r="A185" s="7"/>
      <c r="B185" s="7"/>
      <c r="C185" s="7"/>
      <c r="D185" s="7"/>
      <c r="E185" s="7"/>
    </row>
    <row r="186" spans="1:5" s="1" customFormat="1" ht="12.75" customHeight="1">
      <c r="A186" s="7"/>
      <c r="B186" s="7"/>
      <c r="C186" s="7"/>
      <c r="D186" s="7"/>
      <c r="E186" s="7"/>
    </row>
    <row r="187" spans="1:5" s="1" customFormat="1">
      <c r="A187" s="8"/>
      <c r="B187" s="8"/>
      <c r="C187" s="9"/>
      <c r="D187" s="9"/>
      <c r="E187" s="9"/>
    </row>
    <row r="188" spans="1:5" s="5" customFormat="1">
      <c r="A188" s="8"/>
      <c r="B188" s="8"/>
      <c r="C188" s="9"/>
      <c r="D188" s="9"/>
      <c r="E188" s="9"/>
    </row>
    <row r="189" spans="1:5" s="1" customFormat="1">
      <c r="A189" s="8"/>
      <c r="B189" s="8"/>
      <c r="C189" s="9"/>
      <c r="D189" s="9"/>
      <c r="E189" s="9"/>
    </row>
    <row r="190" spans="1:5" s="1" customFormat="1">
      <c r="A190" s="8"/>
      <c r="B190" s="8"/>
      <c r="C190" s="9"/>
      <c r="D190" s="9"/>
      <c r="E190" s="9"/>
    </row>
    <row r="191" spans="1:5" s="1" customFormat="1">
      <c r="A191" s="8"/>
      <c r="B191" s="8"/>
      <c r="C191" s="9"/>
      <c r="D191" s="9"/>
      <c r="E191" s="9"/>
    </row>
    <row r="192" spans="1:5" s="1" customFormat="1">
      <c r="A192" s="8"/>
      <c r="B192" s="8"/>
      <c r="C192" s="9"/>
      <c r="D192" s="9"/>
      <c r="E192" s="9"/>
    </row>
    <row r="193" spans="1:5" s="1" customFormat="1">
      <c r="A193" s="8"/>
      <c r="B193" s="8"/>
      <c r="C193" s="9"/>
      <c r="D193" s="9"/>
      <c r="E193" s="9"/>
    </row>
    <row r="194" spans="1:5" s="1" customFormat="1">
      <c r="A194" s="8"/>
      <c r="B194" s="8"/>
      <c r="C194" s="9"/>
      <c r="D194" s="9"/>
      <c r="E194" s="9"/>
    </row>
  </sheetData>
  <mergeCells count="4">
    <mergeCell ref="B18:B21"/>
    <mergeCell ref="A18:A21"/>
    <mergeCell ref="D18:D21"/>
    <mergeCell ref="E18:E21"/>
  </mergeCells>
  <phoneticPr fontId="2" type="noConversion"/>
  <conditionalFormatting sqref="E169 B25:B175">
    <cfRule type="expression" priority="20" stopIfTrue="1">
      <formula>#REF!</formula>
    </cfRule>
  </conditionalFormatting>
  <printOptions horizontalCentered="1" gridLines="1"/>
  <pageMargins left="0.39370078740157483" right="0.39370078740157483" top="0.62992125984251968" bottom="0.59055118110236227" header="0.19685039370078741" footer="0.35433070866141736"/>
  <pageSetup paperSize="9" scale="65" orientation="portrait" horizontalDpi="4294967292" verticalDpi="300" r:id="rId1"/>
  <headerFooter alignWithMargins="0">
    <oddFooter>&amp;R &amp;P</oddFooter>
  </headerFooter>
</worksheet>
</file>

<file path=xl/worksheets/sheet7.xml><?xml version="1.0" encoding="utf-8"?>
<worksheet xmlns="http://schemas.openxmlformats.org/spreadsheetml/2006/main" xmlns:r="http://schemas.openxmlformats.org/officeDocument/2006/relationships">
  <dimension ref="A1:I281"/>
  <sheetViews>
    <sheetView zoomScale="85" zoomScaleNormal="85" workbookViewId="0"/>
  </sheetViews>
  <sheetFormatPr defaultColWidth="8.85546875" defaultRowHeight="12.75"/>
  <cols>
    <col min="1" max="1" width="5.5703125" style="260" customWidth="1"/>
    <col min="2" max="2" width="12.7109375" style="260" customWidth="1"/>
    <col min="3" max="3" width="68.7109375" style="261" customWidth="1"/>
    <col min="4" max="4" width="13.140625" style="261" customWidth="1"/>
    <col min="5" max="5" width="14.28515625" style="261" customWidth="1"/>
    <col min="6" max="16384" width="8.85546875" style="261"/>
  </cols>
  <sheetData>
    <row r="1" spans="1:5" s="244" customFormat="1" ht="15" customHeight="1">
      <c r="A1" s="243"/>
      <c r="B1" s="243"/>
      <c r="C1" s="243"/>
      <c r="D1" s="243"/>
      <c r="E1" s="243"/>
    </row>
    <row r="2" spans="1:5" s="244" customFormat="1" ht="15" customHeight="1">
      <c r="A2" s="243"/>
      <c r="B2" s="243"/>
      <c r="C2" s="243"/>
      <c r="D2" s="243"/>
      <c r="E2" s="243"/>
    </row>
    <row r="3" spans="1:5" s="244" customFormat="1" ht="18" customHeight="1">
      <c r="A3" s="243"/>
      <c r="B3" s="243"/>
      <c r="C3" s="356" t="s">
        <v>487</v>
      </c>
      <c r="D3" s="245"/>
      <c r="E3" s="243"/>
    </row>
    <row r="4" spans="1:5" s="244" customFormat="1" ht="15" customHeight="1">
      <c r="A4" s="243"/>
      <c r="B4" s="243"/>
      <c r="C4" s="243"/>
      <c r="D4" s="243"/>
      <c r="E4" s="243"/>
    </row>
    <row r="5" spans="1:5" s="244" customFormat="1" ht="15.75">
      <c r="A5" s="243"/>
      <c r="B5" s="243"/>
      <c r="C5" s="246" t="s">
        <v>350</v>
      </c>
      <c r="D5" s="246"/>
      <c r="E5" s="243"/>
    </row>
    <row r="6" spans="1:5" s="244" customFormat="1">
      <c r="A6" s="243"/>
      <c r="B6" s="243"/>
      <c r="C6" s="243"/>
      <c r="D6" s="250"/>
      <c r="E6" s="243"/>
    </row>
    <row r="7" spans="1:5" s="244" customFormat="1">
      <c r="A7" s="243"/>
      <c r="B7" s="243"/>
      <c r="C7" s="243"/>
      <c r="D7" s="250"/>
      <c r="E7" s="243"/>
    </row>
    <row r="8" spans="1:5" s="1" customFormat="1" ht="15.75">
      <c r="A8" s="2"/>
      <c r="B8" s="2"/>
      <c r="C8" s="24" t="s">
        <v>166</v>
      </c>
      <c r="D8" s="2"/>
      <c r="E8" s="2"/>
    </row>
    <row r="9" spans="1:5" s="1" customFormat="1">
      <c r="A9" s="2"/>
      <c r="B9" s="2"/>
      <c r="C9" s="2" t="s">
        <v>530</v>
      </c>
      <c r="D9" s="2"/>
      <c r="E9" s="2"/>
    </row>
    <row r="10" spans="1:5" s="1" customFormat="1" ht="15">
      <c r="A10" s="2"/>
      <c r="B10" s="2"/>
      <c r="C10" s="46" t="s">
        <v>167</v>
      </c>
      <c r="D10" s="2"/>
      <c r="E10" s="2"/>
    </row>
    <row r="11" spans="1:5" s="1" customFormat="1">
      <c r="A11" s="10"/>
      <c r="B11" s="10"/>
      <c r="C11" s="29" t="s">
        <v>168</v>
      </c>
      <c r="D11" s="2"/>
      <c r="E11" s="2"/>
    </row>
    <row r="12" spans="1:5" s="1" customFormat="1">
      <c r="A12" s="10"/>
      <c r="B12" s="10"/>
      <c r="C12" s="29"/>
      <c r="D12" s="2"/>
      <c r="E12" s="2"/>
    </row>
    <row r="13" spans="1:5" s="1" customFormat="1">
      <c r="A13" s="60"/>
      <c r="B13" s="60"/>
      <c r="C13" s="48" t="s">
        <v>62</v>
      </c>
      <c r="D13" s="3"/>
      <c r="E13" s="3"/>
    </row>
    <row r="14" spans="1:5" s="244" customFormat="1">
      <c r="A14" s="248"/>
      <c r="B14" s="248"/>
      <c r="C14" s="249"/>
      <c r="D14" s="251"/>
      <c r="E14" s="243"/>
    </row>
    <row r="15" spans="1:5" s="244" customFormat="1">
      <c r="A15" s="248"/>
      <c r="B15" s="248"/>
      <c r="C15" s="358"/>
      <c r="D15" s="249"/>
      <c r="E15" s="243"/>
    </row>
    <row r="16" spans="1:5" s="244" customFormat="1">
      <c r="A16" s="248"/>
      <c r="B16" s="248"/>
      <c r="C16" s="252"/>
      <c r="D16" s="243"/>
      <c r="E16" s="243"/>
    </row>
    <row r="17" spans="1:5" s="244" customFormat="1" ht="13.9" customHeight="1">
      <c r="A17" s="472" t="s">
        <v>63</v>
      </c>
      <c r="B17" s="475" t="s">
        <v>67</v>
      </c>
      <c r="C17" s="253"/>
      <c r="D17" s="475" t="s">
        <v>66</v>
      </c>
      <c r="E17" s="475" t="s">
        <v>65</v>
      </c>
    </row>
    <row r="18" spans="1:5" s="244" customFormat="1" ht="12.75" customHeight="1">
      <c r="A18" s="473"/>
      <c r="B18" s="476"/>
      <c r="C18" s="254" t="s">
        <v>68</v>
      </c>
      <c r="D18" s="476"/>
      <c r="E18" s="476"/>
    </row>
    <row r="19" spans="1:5" s="244" customFormat="1" ht="15" customHeight="1">
      <c r="A19" s="473"/>
      <c r="B19" s="476"/>
      <c r="C19" s="254"/>
      <c r="D19" s="476"/>
      <c r="E19" s="476"/>
    </row>
    <row r="20" spans="1:5" s="244" customFormat="1" ht="28.5" customHeight="1">
      <c r="A20" s="474"/>
      <c r="B20" s="477"/>
      <c r="C20" s="255"/>
      <c r="D20" s="477"/>
      <c r="E20" s="477"/>
    </row>
    <row r="21" spans="1:5" s="244" customFormat="1" ht="18" customHeight="1">
      <c r="A21" s="303">
        <v>1</v>
      </c>
      <c r="B21" s="303">
        <v>2</v>
      </c>
      <c r="C21" s="303">
        <v>3</v>
      </c>
      <c r="D21" s="303">
        <v>4</v>
      </c>
      <c r="E21" s="304">
        <v>5</v>
      </c>
    </row>
    <row r="22" spans="1:5" s="244" customFormat="1">
      <c r="A22" s="265"/>
      <c r="B22" s="265"/>
      <c r="C22" s="338" t="s">
        <v>59</v>
      </c>
      <c r="D22" s="265"/>
      <c r="E22" s="266"/>
    </row>
    <row r="23" spans="1:5" s="244" customFormat="1">
      <c r="A23" s="265"/>
      <c r="B23" s="263"/>
      <c r="C23" s="264" t="s">
        <v>351</v>
      </c>
      <c r="D23" s="265"/>
      <c r="E23" s="266"/>
    </row>
    <row r="24" spans="1:5" s="244" customFormat="1">
      <c r="A24" s="265"/>
      <c r="B24" s="267"/>
      <c r="C24" s="268" t="s">
        <v>352</v>
      </c>
      <c r="D24" s="265"/>
      <c r="E24" s="266"/>
    </row>
    <row r="25" spans="1:5" s="244" customFormat="1">
      <c r="A25" s="265">
        <v>1</v>
      </c>
      <c r="B25" s="339"/>
      <c r="C25" s="269" t="s">
        <v>353</v>
      </c>
      <c r="D25" s="270" t="s">
        <v>72</v>
      </c>
      <c r="E25" s="271">
        <v>1</v>
      </c>
    </row>
    <row r="26" spans="1:5" s="244" customFormat="1">
      <c r="A26" s="265">
        <v>2</v>
      </c>
      <c r="B26" s="339"/>
      <c r="C26" s="269" t="s">
        <v>354</v>
      </c>
      <c r="D26" s="270" t="s">
        <v>72</v>
      </c>
      <c r="E26" s="272">
        <v>1</v>
      </c>
    </row>
    <row r="27" spans="1:5" s="244" customFormat="1">
      <c r="A27" s="265"/>
      <c r="B27" s="339"/>
      <c r="C27" s="273" t="s">
        <v>355</v>
      </c>
      <c r="D27" s="274"/>
      <c r="E27" s="275"/>
    </row>
    <row r="28" spans="1:5" s="244" customFormat="1">
      <c r="A28" s="265">
        <f>A26+1</f>
        <v>3</v>
      </c>
      <c r="B28" s="339"/>
      <c r="C28" s="276" t="s">
        <v>356</v>
      </c>
      <c r="D28" s="270" t="s">
        <v>71</v>
      </c>
      <c r="E28" s="275">
        <v>3</v>
      </c>
    </row>
    <row r="29" spans="1:5" s="244" customFormat="1">
      <c r="A29" s="265">
        <v>7</v>
      </c>
      <c r="B29" s="339"/>
      <c r="C29" s="269" t="s">
        <v>357</v>
      </c>
      <c r="D29" s="270" t="s">
        <v>71</v>
      </c>
      <c r="E29" s="277">
        <v>18</v>
      </c>
    </row>
    <row r="30" spans="1:5" s="244" customFormat="1">
      <c r="A30" s="265">
        <v>8</v>
      </c>
      <c r="B30" s="339"/>
      <c r="C30" s="269" t="s">
        <v>358</v>
      </c>
      <c r="D30" s="270" t="s">
        <v>71</v>
      </c>
      <c r="E30" s="270">
        <v>2</v>
      </c>
    </row>
    <row r="31" spans="1:5" s="244" customFormat="1">
      <c r="A31" s="265">
        <v>9</v>
      </c>
      <c r="B31" s="339"/>
      <c r="C31" s="269" t="s">
        <v>359</v>
      </c>
      <c r="D31" s="270" t="s">
        <v>71</v>
      </c>
      <c r="E31" s="271">
        <v>4</v>
      </c>
    </row>
    <row r="32" spans="1:5" s="244" customFormat="1">
      <c r="A32" s="265">
        <v>10</v>
      </c>
      <c r="B32" s="339"/>
      <c r="C32" s="269" t="s">
        <v>360</v>
      </c>
      <c r="D32" s="270" t="s">
        <v>71</v>
      </c>
      <c r="E32" s="271">
        <v>9</v>
      </c>
    </row>
    <row r="33" spans="1:5" s="244" customFormat="1">
      <c r="A33" s="265">
        <v>11</v>
      </c>
      <c r="B33" s="339"/>
      <c r="C33" s="269" t="s">
        <v>361</v>
      </c>
      <c r="D33" s="270" t="s">
        <v>71</v>
      </c>
      <c r="E33" s="271">
        <v>9</v>
      </c>
    </row>
    <row r="34" spans="1:5" s="244" customFormat="1">
      <c r="A34" s="265">
        <v>12</v>
      </c>
      <c r="B34" s="339"/>
      <c r="C34" s="269" t="s">
        <v>362</v>
      </c>
      <c r="D34" s="270" t="s">
        <v>71</v>
      </c>
      <c r="E34" s="271">
        <v>8</v>
      </c>
    </row>
    <row r="35" spans="1:5" s="244" customFormat="1">
      <c r="A35" s="265">
        <v>13</v>
      </c>
      <c r="B35" s="339"/>
      <c r="C35" s="269" t="s">
        <v>363</v>
      </c>
      <c r="D35" s="270" t="s">
        <v>71</v>
      </c>
      <c r="E35" s="271">
        <v>5</v>
      </c>
    </row>
    <row r="36" spans="1:5" s="244" customFormat="1">
      <c r="A36" s="265">
        <v>14</v>
      </c>
      <c r="B36" s="339"/>
      <c r="C36" s="269" t="s">
        <v>364</v>
      </c>
      <c r="D36" s="270" t="s">
        <v>71</v>
      </c>
      <c r="E36" s="271">
        <v>4</v>
      </c>
    </row>
    <row r="37" spans="1:5" s="244" customFormat="1">
      <c r="A37" s="265"/>
      <c r="B37" s="339"/>
      <c r="C37" s="268" t="s">
        <v>365</v>
      </c>
      <c r="D37" s="271"/>
      <c r="E37" s="271"/>
    </row>
    <row r="38" spans="1:5" s="244" customFormat="1">
      <c r="A38" s="265">
        <f>A36+1</f>
        <v>15</v>
      </c>
      <c r="B38" s="339"/>
      <c r="C38" s="269" t="s">
        <v>366</v>
      </c>
      <c r="D38" s="271" t="s">
        <v>69</v>
      </c>
      <c r="E38" s="271">
        <v>850</v>
      </c>
    </row>
    <row r="39" spans="1:5" s="244" customFormat="1">
      <c r="A39" s="265">
        <v>17</v>
      </c>
      <c r="B39" s="339"/>
      <c r="C39" s="269" t="s">
        <v>367</v>
      </c>
      <c r="D39" s="271" t="s">
        <v>69</v>
      </c>
      <c r="E39" s="271">
        <v>1200</v>
      </c>
    </row>
    <row r="40" spans="1:5" s="244" customFormat="1">
      <c r="A40" s="265">
        <v>18</v>
      </c>
      <c r="B40" s="339"/>
      <c r="C40" s="278" t="s">
        <v>368</v>
      </c>
      <c r="D40" s="271" t="s">
        <v>69</v>
      </c>
      <c r="E40" s="271">
        <v>420</v>
      </c>
    </row>
    <row r="41" spans="1:5" s="244" customFormat="1">
      <c r="A41" s="265">
        <v>19</v>
      </c>
      <c r="B41" s="339"/>
      <c r="C41" s="279" t="s">
        <v>369</v>
      </c>
      <c r="D41" s="271" t="s">
        <v>69</v>
      </c>
      <c r="E41" s="271">
        <v>240</v>
      </c>
    </row>
    <row r="42" spans="1:5" s="244" customFormat="1">
      <c r="A42" s="265">
        <v>20</v>
      </c>
      <c r="B42" s="339"/>
      <c r="C42" s="279" t="s">
        <v>370</v>
      </c>
      <c r="D42" s="271" t="s">
        <v>69</v>
      </c>
      <c r="E42" s="271">
        <v>35</v>
      </c>
    </row>
    <row r="43" spans="1:5" s="244" customFormat="1">
      <c r="A43" s="265">
        <v>21</v>
      </c>
      <c r="B43" s="339"/>
      <c r="C43" s="279" t="s">
        <v>371</v>
      </c>
      <c r="D43" s="271" t="s">
        <v>69</v>
      </c>
      <c r="E43" s="271">
        <v>30</v>
      </c>
    </row>
    <row r="44" spans="1:5" s="244" customFormat="1">
      <c r="A44" s="265">
        <v>22</v>
      </c>
      <c r="B44" s="339"/>
      <c r="C44" s="279" t="s">
        <v>372</v>
      </c>
      <c r="D44" s="271" t="s">
        <v>69</v>
      </c>
      <c r="E44" s="271">
        <v>80</v>
      </c>
    </row>
    <row r="45" spans="1:5" s="244" customFormat="1">
      <c r="A45" s="265">
        <v>23</v>
      </c>
      <c r="B45" s="339"/>
      <c r="C45" s="279" t="s">
        <v>373</v>
      </c>
      <c r="D45" s="271" t="s">
        <v>69</v>
      </c>
      <c r="E45" s="271">
        <v>90</v>
      </c>
    </row>
    <row r="46" spans="1:5" s="244" customFormat="1">
      <c r="A46" s="265">
        <v>24</v>
      </c>
      <c r="B46" s="339"/>
      <c r="C46" s="279" t="s">
        <v>374</v>
      </c>
      <c r="D46" s="271" t="s">
        <v>69</v>
      </c>
      <c r="E46" s="271">
        <v>400</v>
      </c>
    </row>
    <row r="47" spans="1:5" s="244" customFormat="1">
      <c r="A47" s="265">
        <v>25</v>
      </c>
      <c r="B47" s="339"/>
      <c r="C47" s="279" t="s">
        <v>375</v>
      </c>
      <c r="D47" s="271" t="s">
        <v>69</v>
      </c>
      <c r="E47" s="271">
        <v>20</v>
      </c>
    </row>
    <row r="48" spans="1:5" s="244" customFormat="1">
      <c r="A48" s="265"/>
      <c r="B48" s="339"/>
      <c r="C48" s="268" t="s">
        <v>376</v>
      </c>
      <c r="D48" s="280"/>
      <c r="E48" s="271"/>
    </row>
    <row r="49" spans="1:5" s="244" customFormat="1">
      <c r="A49" s="265">
        <f>A47+1</f>
        <v>26</v>
      </c>
      <c r="B49" s="339"/>
      <c r="C49" s="279" t="s">
        <v>377</v>
      </c>
      <c r="D49" s="280" t="s">
        <v>71</v>
      </c>
      <c r="E49" s="271">
        <v>13</v>
      </c>
    </row>
    <row r="50" spans="1:5" s="244" customFormat="1">
      <c r="A50" s="265">
        <v>28</v>
      </c>
      <c r="B50" s="339"/>
      <c r="C50" s="279" t="s">
        <v>378</v>
      </c>
      <c r="D50" s="280" t="s">
        <v>71</v>
      </c>
      <c r="E50" s="271">
        <v>2</v>
      </c>
    </row>
    <row r="51" spans="1:5" s="244" customFormat="1">
      <c r="A51" s="265">
        <v>29</v>
      </c>
      <c r="B51" s="339"/>
      <c r="C51" s="279" t="s">
        <v>379</v>
      </c>
      <c r="D51" s="280" t="s">
        <v>71</v>
      </c>
      <c r="E51" s="271">
        <v>4</v>
      </c>
    </row>
    <row r="52" spans="1:5" s="244" customFormat="1">
      <c r="A52" s="265">
        <v>30</v>
      </c>
      <c r="B52" s="339"/>
      <c r="C52" s="279" t="s">
        <v>380</v>
      </c>
      <c r="D52" s="280" t="s">
        <v>71</v>
      </c>
      <c r="E52" s="271">
        <v>2</v>
      </c>
    </row>
    <row r="53" spans="1:5" s="244" customFormat="1">
      <c r="A53" s="265">
        <v>31</v>
      </c>
      <c r="B53" s="339"/>
      <c r="C53" s="279" t="s">
        <v>381</v>
      </c>
      <c r="D53" s="280" t="s">
        <v>71</v>
      </c>
      <c r="E53" s="271">
        <v>5</v>
      </c>
    </row>
    <row r="54" spans="1:5" s="244" customFormat="1">
      <c r="A54" s="265">
        <v>32</v>
      </c>
      <c r="B54" s="339"/>
      <c r="C54" s="279" t="s">
        <v>382</v>
      </c>
      <c r="D54" s="280" t="s">
        <v>71</v>
      </c>
      <c r="E54" s="271">
        <v>1</v>
      </c>
    </row>
    <row r="55" spans="1:5" s="244" customFormat="1">
      <c r="A55" s="265">
        <v>33</v>
      </c>
      <c r="B55" s="339"/>
      <c r="C55" s="279" t="s">
        <v>383</v>
      </c>
      <c r="D55" s="280" t="s">
        <v>71</v>
      </c>
      <c r="E55" s="271">
        <v>70</v>
      </c>
    </row>
    <row r="56" spans="1:5" s="244" customFormat="1">
      <c r="A56" s="265">
        <v>34</v>
      </c>
      <c r="B56" s="339"/>
      <c r="C56" s="279" t="s">
        <v>384</v>
      </c>
      <c r="D56" s="280" t="s">
        <v>71</v>
      </c>
      <c r="E56" s="271">
        <v>14</v>
      </c>
    </row>
    <row r="57" spans="1:5" s="244" customFormat="1">
      <c r="A57" s="265">
        <v>35</v>
      </c>
      <c r="B57" s="339"/>
      <c r="C57" s="279" t="s">
        <v>384</v>
      </c>
      <c r="D57" s="280" t="s">
        <v>71</v>
      </c>
      <c r="E57" s="271">
        <v>7</v>
      </c>
    </row>
    <row r="58" spans="1:5" s="244" customFormat="1">
      <c r="A58" s="265">
        <v>36</v>
      </c>
      <c r="B58" s="339"/>
      <c r="C58" s="279" t="s">
        <v>385</v>
      </c>
      <c r="D58" s="280" t="s">
        <v>71</v>
      </c>
      <c r="E58" s="271">
        <v>29</v>
      </c>
    </row>
    <row r="59" spans="1:5" s="244" customFormat="1">
      <c r="A59" s="265">
        <v>37</v>
      </c>
      <c r="B59" s="339"/>
      <c r="C59" s="279" t="s">
        <v>386</v>
      </c>
      <c r="D59" s="280" t="s">
        <v>71</v>
      </c>
      <c r="E59" s="271">
        <v>7</v>
      </c>
    </row>
    <row r="60" spans="1:5" s="244" customFormat="1">
      <c r="A60" s="265">
        <v>38</v>
      </c>
      <c r="B60" s="339"/>
      <c r="C60" s="279" t="s">
        <v>387</v>
      </c>
      <c r="D60" s="280" t="s">
        <v>71</v>
      </c>
      <c r="E60" s="271">
        <v>4</v>
      </c>
    </row>
    <row r="61" spans="1:5" s="244" customFormat="1">
      <c r="A61" s="265">
        <v>39</v>
      </c>
      <c r="B61" s="339"/>
      <c r="C61" s="279" t="s">
        <v>388</v>
      </c>
      <c r="D61" s="280" t="s">
        <v>71</v>
      </c>
      <c r="E61" s="271">
        <v>8</v>
      </c>
    </row>
    <row r="62" spans="1:5" s="244" customFormat="1">
      <c r="A62" s="265"/>
      <c r="B62" s="339"/>
      <c r="C62" s="281" t="s">
        <v>389</v>
      </c>
      <c r="D62" s="282"/>
      <c r="E62" s="271"/>
    </row>
    <row r="63" spans="1:5" s="244" customFormat="1">
      <c r="A63" s="265">
        <f>A61+1</f>
        <v>40</v>
      </c>
      <c r="B63" s="339"/>
      <c r="C63" s="279" t="s">
        <v>390</v>
      </c>
      <c r="D63" s="282" t="s">
        <v>69</v>
      </c>
      <c r="E63" s="271">
        <v>145</v>
      </c>
    </row>
    <row r="64" spans="1:5" s="244" customFormat="1">
      <c r="A64" s="265">
        <v>42</v>
      </c>
      <c r="B64" s="339"/>
      <c r="C64" s="279" t="s">
        <v>391</v>
      </c>
      <c r="D64" s="282" t="s">
        <v>71</v>
      </c>
      <c r="E64" s="271">
        <v>9</v>
      </c>
    </row>
    <row r="65" spans="1:5" s="244" customFormat="1">
      <c r="A65" s="265">
        <v>43</v>
      </c>
      <c r="B65" s="339"/>
      <c r="C65" s="279" t="s">
        <v>392</v>
      </c>
      <c r="D65" s="282" t="s">
        <v>71</v>
      </c>
      <c r="E65" s="271">
        <v>5</v>
      </c>
    </row>
    <row r="66" spans="1:5" s="244" customFormat="1">
      <c r="A66" s="265">
        <v>44</v>
      </c>
      <c r="B66" s="339"/>
      <c r="C66" s="279" t="s">
        <v>393</v>
      </c>
      <c r="D66" s="282" t="s">
        <v>69</v>
      </c>
      <c r="E66" s="271">
        <v>80</v>
      </c>
    </row>
    <row r="67" spans="1:5" s="244" customFormat="1" ht="18.75">
      <c r="A67" s="265"/>
      <c r="B67" s="339"/>
      <c r="C67" s="340" t="s">
        <v>58</v>
      </c>
      <c r="D67" s="283"/>
      <c r="E67" s="284"/>
    </row>
    <row r="68" spans="1:5" s="244" customFormat="1" ht="25.5">
      <c r="A68" s="265">
        <f>A66+1</f>
        <v>45</v>
      </c>
      <c r="B68" s="339"/>
      <c r="C68" s="285" t="s">
        <v>394</v>
      </c>
      <c r="D68" s="286" t="s">
        <v>72</v>
      </c>
      <c r="E68" s="287">
        <v>1</v>
      </c>
    </row>
    <row r="69" spans="1:5" s="244" customFormat="1" ht="13.5" thickBot="1">
      <c r="A69" s="265">
        <v>47</v>
      </c>
      <c r="B69" s="339"/>
      <c r="C69" s="289" t="s">
        <v>61</v>
      </c>
      <c r="D69" s="290" t="s">
        <v>72</v>
      </c>
      <c r="E69" s="291">
        <v>1</v>
      </c>
    </row>
    <row r="70" spans="1:5" s="244" customFormat="1" ht="13.5" thickTop="1">
      <c r="A70" s="292"/>
      <c r="B70" s="292"/>
      <c r="C70" s="293" t="s">
        <v>64</v>
      </c>
      <c r="D70" s="294"/>
      <c r="E70" s="295"/>
    </row>
    <row r="71" spans="1:5" s="244" customFormat="1">
      <c r="A71" s="292"/>
      <c r="B71" s="292"/>
      <c r="C71" s="296" t="s">
        <v>482</v>
      </c>
      <c r="D71" s="297" t="s">
        <v>483</v>
      </c>
      <c r="E71" s="298"/>
    </row>
    <row r="72" spans="1:5" s="244" customFormat="1">
      <c r="A72" s="292"/>
      <c r="B72" s="292"/>
      <c r="C72" s="296" t="s">
        <v>74</v>
      </c>
      <c r="D72" s="265"/>
      <c r="E72" s="299"/>
    </row>
    <row r="73" spans="1:5" s="244" customFormat="1">
      <c r="A73" s="292"/>
      <c r="B73" s="292"/>
      <c r="C73" s="292"/>
      <c r="D73" s="292"/>
      <c r="E73" s="292"/>
    </row>
    <row r="74" spans="1:5" s="244" customFormat="1">
      <c r="A74" s="292"/>
      <c r="B74" s="292"/>
      <c r="C74" s="292"/>
      <c r="D74" s="292"/>
      <c r="E74" s="292"/>
    </row>
    <row r="75" spans="1:5" s="244" customFormat="1">
      <c r="A75" s="300"/>
      <c r="B75" s="300"/>
      <c r="C75" s="301"/>
      <c r="D75" s="301"/>
      <c r="E75" s="301"/>
    </row>
    <row r="76" spans="1:5" s="244" customFormat="1">
      <c r="A76" s="300"/>
      <c r="B76" s="300"/>
      <c r="C76" s="301"/>
      <c r="D76" s="301"/>
      <c r="E76" s="301"/>
    </row>
    <row r="77" spans="1:5" s="244" customFormat="1">
      <c r="A77" s="300"/>
      <c r="B77" s="300"/>
      <c r="C77" s="301"/>
      <c r="D77" s="301"/>
      <c r="E77" s="301"/>
    </row>
    <row r="78" spans="1:5" s="244" customFormat="1">
      <c r="A78" s="300"/>
      <c r="B78" s="300"/>
      <c r="C78" s="301"/>
      <c r="D78" s="301"/>
      <c r="E78" s="301"/>
    </row>
    <row r="79" spans="1:5" s="244" customFormat="1">
      <c r="A79" s="300"/>
      <c r="B79" s="300"/>
      <c r="C79" s="301"/>
      <c r="D79" s="301"/>
      <c r="E79" s="301"/>
    </row>
    <row r="80" spans="1:5" s="244" customFormat="1">
      <c r="A80" s="300"/>
      <c r="B80" s="300"/>
      <c r="C80" s="301"/>
      <c r="D80" s="301"/>
      <c r="E80" s="301"/>
    </row>
    <row r="81" spans="1:5" s="244" customFormat="1">
      <c r="A81" s="300"/>
      <c r="B81" s="300"/>
      <c r="C81" s="301"/>
      <c r="D81" s="301"/>
      <c r="E81" s="301"/>
    </row>
    <row r="82" spans="1:5" s="244" customFormat="1">
      <c r="A82" s="300"/>
      <c r="B82" s="300"/>
      <c r="C82" s="301"/>
      <c r="D82" s="301"/>
      <c r="E82" s="301"/>
    </row>
    <row r="83" spans="1:5" s="244" customFormat="1">
      <c r="A83" s="300"/>
      <c r="B83" s="300"/>
      <c r="C83" s="301"/>
      <c r="D83" s="301"/>
      <c r="E83" s="301"/>
    </row>
    <row r="84" spans="1:5" s="244" customFormat="1">
      <c r="A84" s="300"/>
      <c r="B84" s="300"/>
      <c r="C84" s="301"/>
      <c r="D84" s="301"/>
      <c r="E84" s="301"/>
    </row>
    <row r="85" spans="1:5" s="244" customFormat="1">
      <c r="A85" s="300"/>
      <c r="B85" s="300"/>
      <c r="C85" s="301"/>
      <c r="D85" s="301"/>
      <c r="E85" s="301"/>
    </row>
    <row r="86" spans="1:5" s="244" customFormat="1">
      <c r="A86" s="300"/>
      <c r="B86" s="300"/>
      <c r="C86" s="301"/>
      <c r="D86" s="301"/>
      <c r="E86" s="301"/>
    </row>
    <row r="87" spans="1:5" s="244" customFormat="1">
      <c r="A87" s="300"/>
      <c r="B87" s="300"/>
      <c r="C87" s="301"/>
      <c r="D87" s="301"/>
      <c r="E87" s="301"/>
    </row>
    <row r="88" spans="1:5" s="244" customFormat="1">
      <c r="A88" s="300"/>
      <c r="B88" s="300"/>
      <c r="C88" s="301"/>
      <c r="D88" s="301"/>
      <c r="E88" s="301"/>
    </row>
    <row r="89" spans="1:5" s="244" customFormat="1">
      <c r="A89" s="300"/>
      <c r="B89" s="300"/>
      <c r="C89" s="301"/>
      <c r="D89" s="301"/>
      <c r="E89" s="301"/>
    </row>
    <row r="90" spans="1:5" s="244" customFormat="1">
      <c r="A90" s="300"/>
      <c r="B90" s="300"/>
      <c r="C90" s="301"/>
      <c r="D90" s="301"/>
      <c r="E90" s="301"/>
    </row>
    <row r="91" spans="1:5" s="244" customFormat="1">
      <c r="A91" s="300"/>
      <c r="B91" s="300"/>
      <c r="C91" s="301"/>
      <c r="D91" s="301"/>
      <c r="E91" s="301"/>
    </row>
    <row r="92" spans="1:5" s="244" customFormat="1">
      <c r="A92" s="300"/>
      <c r="B92" s="300"/>
      <c r="C92" s="301"/>
      <c r="D92" s="301"/>
      <c r="E92" s="301"/>
    </row>
    <row r="93" spans="1:5" s="244" customFormat="1">
      <c r="A93" s="300"/>
      <c r="B93" s="300"/>
      <c r="C93" s="301"/>
      <c r="D93" s="301"/>
      <c r="E93" s="301"/>
    </row>
    <row r="94" spans="1:5" s="244" customFormat="1">
      <c r="A94" s="300"/>
      <c r="B94" s="300"/>
      <c r="C94" s="301"/>
      <c r="D94" s="301"/>
      <c r="E94" s="301"/>
    </row>
    <row r="95" spans="1:5" s="244" customFormat="1">
      <c r="A95" s="300"/>
      <c r="B95" s="300"/>
      <c r="C95" s="301"/>
      <c r="D95" s="301"/>
      <c r="E95" s="301"/>
    </row>
    <row r="96" spans="1:5" s="244" customFormat="1">
      <c r="A96" s="300"/>
      <c r="B96" s="300"/>
      <c r="C96" s="301"/>
      <c r="D96" s="301"/>
      <c r="E96" s="301"/>
    </row>
    <row r="97" spans="1:5" s="244" customFormat="1">
      <c r="A97" s="300"/>
      <c r="B97" s="300"/>
      <c r="C97" s="301"/>
      <c r="D97" s="301"/>
      <c r="E97" s="301"/>
    </row>
    <row r="98" spans="1:5" s="244" customFormat="1">
      <c r="A98" s="300"/>
      <c r="B98" s="300"/>
      <c r="C98" s="301"/>
      <c r="D98" s="301"/>
      <c r="E98" s="301"/>
    </row>
    <row r="99" spans="1:5" s="244" customFormat="1">
      <c r="A99" s="300"/>
      <c r="B99" s="300"/>
      <c r="C99" s="301"/>
      <c r="D99" s="301"/>
      <c r="E99" s="301"/>
    </row>
    <row r="100" spans="1:5" s="244" customFormat="1">
      <c r="A100" s="300"/>
      <c r="B100" s="300"/>
      <c r="C100" s="301"/>
      <c r="D100" s="301"/>
      <c r="E100" s="301"/>
    </row>
    <row r="101" spans="1:5" s="244" customFormat="1">
      <c r="A101" s="300"/>
      <c r="B101" s="300"/>
      <c r="C101" s="301"/>
      <c r="D101" s="301"/>
      <c r="E101" s="301"/>
    </row>
    <row r="102" spans="1:5" s="244" customFormat="1">
      <c r="A102" s="300"/>
      <c r="B102" s="300"/>
      <c r="C102" s="301"/>
      <c r="D102" s="301"/>
      <c r="E102" s="301"/>
    </row>
    <row r="103" spans="1:5" s="244" customFormat="1">
      <c r="A103" s="300"/>
      <c r="B103" s="300"/>
      <c r="C103" s="301"/>
      <c r="D103" s="301"/>
      <c r="E103" s="301"/>
    </row>
    <row r="104" spans="1:5" s="244" customFormat="1">
      <c r="A104" s="300"/>
      <c r="B104" s="300"/>
      <c r="C104" s="301"/>
      <c r="D104" s="301"/>
      <c r="E104" s="301"/>
    </row>
    <row r="105" spans="1:5" s="244" customFormat="1">
      <c r="A105" s="300"/>
      <c r="B105" s="300"/>
      <c r="C105" s="301"/>
      <c r="D105" s="301"/>
      <c r="E105" s="301"/>
    </row>
    <row r="106" spans="1:5" s="244" customFormat="1">
      <c r="A106" s="300"/>
      <c r="B106" s="300"/>
      <c r="C106" s="301"/>
      <c r="D106" s="301"/>
      <c r="E106" s="301"/>
    </row>
    <row r="107" spans="1:5" s="244" customFormat="1">
      <c r="A107" s="300"/>
      <c r="B107" s="300"/>
      <c r="C107" s="301"/>
      <c r="D107" s="301"/>
      <c r="E107" s="301"/>
    </row>
    <row r="108" spans="1:5" s="244" customFormat="1">
      <c r="A108" s="300"/>
      <c r="B108" s="300"/>
      <c r="C108" s="301"/>
      <c r="D108" s="301"/>
      <c r="E108" s="301"/>
    </row>
    <row r="109" spans="1:5" s="244" customFormat="1">
      <c r="A109" s="300"/>
      <c r="B109" s="300"/>
      <c r="C109" s="301"/>
      <c r="D109" s="301"/>
      <c r="E109" s="301"/>
    </row>
    <row r="110" spans="1:5" s="244" customFormat="1">
      <c r="A110" s="300"/>
      <c r="B110" s="300"/>
      <c r="C110" s="301"/>
      <c r="D110" s="301"/>
      <c r="E110" s="301"/>
    </row>
    <row r="111" spans="1:5" s="244" customFormat="1">
      <c r="A111" s="300"/>
      <c r="B111" s="300"/>
      <c r="C111" s="301"/>
      <c r="D111" s="301"/>
      <c r="E111" s="301"/>
    </row>
    <row r="112" spans="1:5" s="244" customFormat="1">
      <c r="A112" s="300"/>
      <c r="B112" s="300"/>
      <c r="C112" s="301"/>
      <c r="D112" s="301"/>
      <c r="E112" s="301"/>
    </row>
    <row r="113" spans="1:5" s="244" customFormat="1">
      <c r="A113" s="300"/>
      <c r="B113" s="300"/>
      <c r="C113" s="301"/>
      <c r="D113" s="301"/>
      <c r="E113" s="301"/>
    </row>
    <row r="114" spans="1:5" s="244" customFormat="1">
      <c r="A114" s="300"/>
      <c r="B114" s="300"/>
      <c r="C114" s="301"/>
      <c r="D114" s="301"/>
      <c r="E114" s="301"/>
    </row>
    <row r="115" spans="1:5" s="244" customFormat="1">
      <c r="A115" s="300"/>
      <c r="B115" s="300"/>
      <c r="C115" s="301"/>
      <c r="D115" s="301"/>
      <c r="E115" s="301"/>
    </row>
    <row r="116" spans="1:5" s="244" customFormat="1">
      <c r="A116" s="300"/>
      <c r="B116" s="300"/>
      <c r="C116" s="301"/>
      <c r="D116" s="301"/>
      <c r="E116" s="301"/>
    </row>
    <row r="117" spans="1:5" s="244" customFormat="1" ht="15">
      <c r="A117" s="256"/>
      <c r="B117" s="256"/>
      <c r="C117" s="257"/>
      <c r="D117" s="257"/>
      <c r="E117" s="257"/>
    </row>
    <row r="118" spans="1:5" s="244" customFormat="1" ht="15">
      <c r="A118" s="256"/>
      <c r="B118" s="256"/>
      <c r="C118" s="257"/>
      <c r="D118" s="257"/>
      <c r="E118" s="257"/>
    </row>
    <row r="119" spans="1:5" s="244" customFormat="1" ht="15">
      <c r="A119" s="256"/>
      <c r="B119" s="256"/>
      <c r="C119" s="257"/>
      <c r="D119" s="257"/>
      <c r="E119" s="257"/>
    </row>
    <row r="120" spans="1:5" s="244" customFormat="1" ht="15">
      <c r="A120" s="256"/>
      <c r="B120" s="256"/>
      <c r="C120" s="257"/>
      <c r="D120" s="257"/>
      <c r="E120" s="257"/>
    </row>
    <row r="121" spans="1:5" s="244" customFormat="1" ht="15">
      <c r="A121" s="256"/>
      <c r="B121" s="256"/>
      <c r="C121" s="257"/>
      <c r="D121" s="257"/>
      <c r="E121" s="257"/>
    </row>
    <row r="122" spans="1:5" s="244" customFormat="1" ht="15">
      <c r="A122" s="256"/>
      <c r="B122" s="256"/>
      <c r="C122" s="257"/>
      <c r="D122" s="257"/>
      <c r="E122" s="257"/>
    </row>
    <row r="123" spans="1:5" s="244" customFormat="1" ht="15">
      <c r="A123" s="256"/>
      <c r="B123" s="256"/>
      <c r="C123" s="257"/>
      <c r="D123" s="257"/>
      <c r="E123" s="257"/>
    </row>
    <row r="124" spans="1:5" s="244" customFormat="1" ht="15">
      <c r="A124" s="256"/>
      <c r="B124" s="256"/>
      <c r="C124" s="257"/>
      <c r="D124" s="257"/>
      <c r="E124" s="257"/>
    </row>
    <row r="125" spans="1:5" s="244" customFormat="1" ht="15">
      <c r="A125" s="256"/>
      <c r="B125" s="256"/>
      <c r="C125" s="257"/>
      <c r="D125" s="257"/>
      <c r="E125" s="257"/>
    </row>
    <row r="126" spans="1:5" s="244" customFormat="1" ht="15">
      <c r="A126" s="256"/>
      <c r="B126" s="256"/>
      <c r="C126" s="257"/>
      <c r="D126" s="257"/>
      <c r="E126" s="257"/>
    </row>
    <row r="127" spans="1:5" s="244" customFormat="1" ht="15">
      <c r="A127" s="256"/>
      <c r="B127" s="256"/>
      <c r="C127" s="257"/>
      <c r="D127" s="257"/>
      <c r="E127" s="257"/>
    </row>
    <row r="128" spans="1:5" s="244" customFormat="1" ht="15">
      <c r="A128" s="256"/>
      <c r="B128" s="256"/>
      <c r="C128" s="257"/>
      <c r="D128" s="257"/>
      <c r="E128" s="257"/>
    </row>
    <row r="129" spans="1:5" s="244" customFormat="1" ht="15">
      <c r="A129" s="256"/>
      <c r="B129" s="256"/>
      <c r="C129" s="257"/>
      <c r="D129" s="257"/>
      <c r="E129" s="257"/>
    </row>
    <row r="130" spans="1:5" s="244" customFormat="1" ht="15">
      <c r="A130" s="256"/>
      <c r="B130" s="256"/>
      <c r="C130" s="257"/>
      <c r="D130" s="257"/>
      <c r="E130" s="257"/>
    </row>
    <row r="131" spans="1:5" s="244" customFormat="1" ht="15">
      <c r="A131" s="256"/>
      <c r="B131" s="256"/>
      <c r="C131" s="257"/>
      <c r="D131" s="257"/>
      <c r="E131" s="257"/>
    </row>
    <row r="132" spans="1:5" s="244" customFormat="1" ht="15">
      <c r="A132" s="256"/>
      <c r="B132" s="256"/>
      <c r="C132" s="257"/>
      <c r="D132" s="257"/>
      <c r="E132" s="257"/>
    </row>
    <row r="133" spans="1:5" s="244" customFormat="1" ht="15">
      <c r="A133" s="256"/>
      <c r="B133" s="256"/>
      <c r="C133" s="257"/>
      <c r="D133" s="257"/>
      <c r="E133" s="257"/>
    </row>
    <row r="134" spans="1:5" s="244" customFormat="1" ht="15">
      <c r="A134" s="256"/>
      <c r="B134" s="256"/>
      <c r="C134" s="257"/>
      <c r="D134" s="257"/>
      <c r="E134" s="257"/>
    </row>
    <row r="135" spans="1:5" s="244" customFormat="1" ht="15">
      <c r="A135" s="256"/>
      <c r="B135" s="256"/>
      <c r="C135" s="257"/>
      <c r="D135" s="257"/>
      <c r="E135" s="257"/>
    </row>
    <row r="136" spans="1:5" s="244" customFormat="1" ht="15">
      <c r="A136" s="256"/>
      <c r="B136" s="256"/>
      <c r="C136" s="257"/>
      <c r="D136" s="257"/>
      <c r="E136" s="257"/>
    </row>
    <row r="137" spans="1:5" s="244" customFormat="1" ht="15">
      <c r="A137" s="256"/>
      <c r="B137" s="256"/>
      <c r="C137" s="257"/>
      <c r="D137" s="257"/>
      <c r="E137" s="257"/>
    </row>
    <row r="138" spans="1:5" s="244" customFormat="1" ht="15">
      <c r="A138" s="256"/>
      <c r="B138" s="256"/>
      <c r="C138" s="257"/>
      <c r="D138" s="257"/>
      <c r="E138" s="257"/>
    </row>
    <row r="139" spans="1:5" s="244" customFormat="1" ht="15">
      <c r="A139" s="256"/>
      <c r="B139" s="256"/>
      <c r="C139" s="257"/>
      <c r="D139" s="257"/>
      <c r="E139" s="257"/>
    </row>
    <row r="140" spans="1:5" s="244" customFormat="1" ht="12.75" customHeight="1">
      <c r="A140" s="258"/>
      <c r="B140" s="258"/>
      <c r="C140" s="259"/>
      <c r="D140" s="259"/>
      <c r="E140" s="259"/>
    </row>
    <row r="141" spans="1:5" s="244" customFormat="1" ht="12.75" customHeight="1">
      <c r="A141" s="258"/>
      <c r="B141" s="258"/>
      <c r="C141" s="259"/>
      <c r="D141" s="259"/>
      <c r="E141" s="259"/>
    </row>
    <row r="142" spans="1:5" s="244" customFormat="1" ht="12.75" customHeight="1">
      <c r="A142" s="258"/>
      <c r="B142" s="258"/>
      <c r="C142" s="259"/>
      <c r="D142" s="259"/>
      <c r="E142" s="259"/>
    </row>
    <row r="143" spans="1:5" s="244" customFormat="1" ht="12.75" customHeight="1">
      <c r="A143" s="258"/>
      <c r="B143" s="258"/>
      <c r="C143" s="259"/>
      <c r="D143" s="259"/>
      <c r="E143" s="259"/>
    </row>
    <row r="144" spans="1:5" s="244" customFormat="1" ht="12.75" customHeight="1">
      <c r="A144" s="258"/>
      <c r="B144" s="258"/>
      <c r="C144" s="259"/>
      <c r="D144" s="259"/>
      <c r="E144" s="259"/>
    </row>
    <row r="145" spans="1:5" s="244" customFormat="1" ht="12.75" customHeight="1">
      <c r="A145" s="258"/>
      <c r="B145" s="258"/>
      <c r="C145" s="259"/>
      <c r="D145" s="259"/>
      <c r="E145" s="259"/>
    </row>
    <row r="146" spans="1:5" s="244" customFormat="1" ht="12.75" customHeight="1">
      <c r="A146" s="258"/>
      <c r="B146" s="258"/>
      <c r="C146" s="259"/>
      <c r="D146" s="259"/>
      <c r="E146" s="259"/>
    </row>
    <row r="147" spans="1:5" s="244" customFormat="1" ht="12.75" customHeight="1">
      <c r="A147" s="258"/>
      <c r="B147" s="258"/>
      <c r="C147" s="259"/>
      <c r="D147" s="259"/>
      <c r="E147" s="259"/>
    </row>
    <row r="148" spans="1:5" s="244" customFormat="1" ht="12.75" customHeight="1">
      <c r="A148" s="258"/>
      <c r="B148" s="258"/>
      <c r="C148" s="259"/>
      <c r="D148" s="259"/>
      <c r="E148" s="259"/>
    </row>
    <row r="149" spans="1:5" s="244" customFormat="1" ht="12.75" customHeight="1">
      <c r="A149" s="258"/>
      <c r="B149" s="258"/>
      <c r="C149" s="259"/>
      <c r="D149" s="259"/>
      <c r="E149" s="259"/>
    </row>
    <row r="150" spans="1:5" s="244" customFormat="1" ht="12.75" customHeight="1">
      <c r="A150" s="258"/>
      <c r="B150" s="258"/>
      <c r="C150" s="259"/>
      <c r="D150" s="259"/>
      <c r="E150" s="259"/>
    </row>
    <row r="151" spans="1:5" s="244" customFormat="1" ht="12.75" customHeight="1">
      <c r="A151" s="258"/>
      <c r="B151" s="258"/>
      <c r="C151" s="259"/>
      <c r="D151" s="259"/>
      <c r="E151" s="259"/>
    </row>
    <row r="152" spans="1:5" s="244" customFormat="1" ht="12.75" customHeight="1">
      <c r="A152" s="258"/>
      <c r="B152" s="258"/>
      <c r="C152" s="259"/>
      <c r="D152" s="259"/>
      <c r="E152" s="259"/>
    </row>
    <row r="153" spans="1:5" s="244" customFormat="1" ht="12.75" customHeight="1">
      <c r="A153" s="258"/>
      <c r="B153" s="258"/>
      <c r="C153" s="259"/>
      <c r="D153" s="259"/>
      <c r="E153" s="259"/>
    </row>
    <row r="154" spans="1:5" s="244" customFormat="1" ht="12.75" customHeight="1">
      <c r="A154" s="258"/>
      <c r="B154" s="258"/>
      <c r="C154" s="259"/>
      <c r="D154" s="259"/>
      <c r="E154" s="259"/>
    </row>
    <row r="155" spans="1:5" s="244" customFormat="1" ht="12.75" customHeight="1">
      <c r="A155" s="258"/>
      <c r="B155" s="258"/>
      <c r="C155" s="259"/>
      <c r="D155" s="259"/>
      <c r="E155" s="259"/>
    </row>
    <row r="156" spans="1:5" s="244" customFormat="1" ht="12.75" customHeight="1">
      <c r="A156" s="260"/>
      <c r="B156" s="260"/>
      <c r="C156" s="261"/>
      <c r="D156" s="261"/>
      <c r="E156" s="261"/>
    </row>
    <row r="157" spans="1:5" s="244" customFormat="1" ht="12.75" customHeight="1">
      <c r="A157" s="260"/>
      <c r="B157" s="260"/>
      <c r="C157" s="261"/>
      <c r="D157" s="261"/>
      <c r="E157" s="261"/>
    </row>
    <row r="158" spans="1:5" s="244" customFormat="1" ht="12.75" customHeight="1">
      <c r="A158" s="260"/>
      <c r="B158" s="260"/>
      <c r="C158" s="261"/>
      <c r="D158" s="261"/>
      <c r="E158" s="261"/>
    </row>
    <row r="159" spans="1:5" s="244" customFormat="1" ht="12.75" customHeight="1">
      <c r="A159" s="260"/>
      <c r="B159" s="260"/>
      <c r="C159" s="261"/>
      <c r="D159" s="261"/>
      <c r="E159" s="261"/>
    </row>
    <row r="160" spans="1:5" s="244" customFormat="1" ht="12.75" customHeight="1">
      <c r="A160" s="260"/>
      <c r="B160" s="260"/>
      <c r="C160" s="261"/>
      <c r="D160" s="261"/>
      <c r="E160" s="261"/>
    </row>
    <row r="161" spans="1:5" s="244" customFormat="1" ht="12.75" customHeight="1">
      <c r="A161" s="260"/>
      <c r="B161" s="260"/>
      <c r="C161" s="261"/>
      <c r="D161" s="261"/>
      <c r="E161" s="261"/>
    </row>
    <row r="162" spans="1:5" s="244" customFormat="1" ht="12.75" customHeight="1">
      <c r="A162" s="260"/>
      <c r="B162" s="260"/>
      <c r="C162" s="261"/>
      <c r="D162" s="261"/>
      <c r="E162" s="261"/>
    </row>
    <row r="163" spans="1:5" s="244" customFormat="1" ht="12.75" customHeight="1">
      <c r="A163" s="260"/>
      <c r="B163" s="260"/>
      <c r="C163" s="261"/>
      <c r="D163" s="261"/>
      <c r="E163" s="261"/>
    </row>
    <row r="164" spans="1:5" s="244" customFormat="1" ht="12.75" customHeight="1">
      <c r="A164" s="260"/>
      <c r="B164" s="260"/>
      <c r="C164" s="261"/>
      <c r="D164" s="261"/>
      <c r="E164" s="261"/>
    </row>
    <row r="165" spans="1:5" s="244" customFormat="1" ht="12.75" customHeight="1">
      <c r="A165" s="260"/>
      <c r="B165" s="260"/>
      <c r="C165" s="261"/>
      <c r="D165" s="261"/>
      <c r="E165" s="261"/>
    </row>
    <row r="166" spans="1:5" s="244" customFormat="1" ht="12.75" customHeight="1">
      <c r="A166" s="260"/>
      <c r="B166" s="260"/>
      <c r="C166" s="261"/>
      <c r="D166" s="261"/>
      <c r="E166" s="261"/>
    </row>
    <row r="167" spans="1:5" s="244" customFormat="1" ht="12.75" customHeight="1">
      <c r="A167" s="260"/>
      <c r="B167" s="260"/>
      <c r="C167" s="261"/>
      <c r="D167" s="261"/>
      <c r="E167" s="261"/>
    </row>
    <row r="168" spans="1:5" s="244" customFormat="1" ht="12.75" customHeight="1">
      <c r="A168" s="260"/>
      <c r="B168" s="260"/>
      <c r="C168" s="261"/>
      <c r="D168" s="261"/>
      <c r="E168" s="261"/>
    </row>
    <row r="169" spans="1:5" s="244" customFormat="1" ht="12.75" customHeight="1">
      <c r="A169" s="260"/>
      <c r="B169" s="260"/>
      <c r="C169" s="261"/>
      <c r="D169" s="261"/>
      <c r="E169" s="261"/>
    </row>
    <row r="170" spans="1:5" s="244" customFormat="1" ht="12.75" customHeight="1">
      <c r="A170" s="260"/>
      <c r="B170" s="260"/>
      <c r="C170" s="261"/>
      <c r="D170" s="261"/>
      <c r="E170" s="261"/>
    </row>
    <row r="171" spans="1:5" s="244" customFormat="1" ht="12.75" customHeight="1">
      <c r="A171" s="260"/>
      <c r="B171" s="260"/>
      <c r="C171" s="261"/>
      <c r="D171" s="261"/>
      <c r="E171" s="261"/>
    </row>
    <row r="172" spans="1:5" s="244" customFormat="1" ht="12.75" customHeight="1">
      <c r="A172" s="260"/>
      <c r="B172" s="260"/>
      <c r="C172" s="261"/>
      <c r="D172" s="261"/>
      <c r="E172" s="261"/>
    </row>
    <row r="173" spans="1:5" s="244" customFormat="1" ht="12.75" customHeight="1">
      <c r="A173" s="260"/>
      <c r="B173" s="260"/>
      <c r="C173" s="261"/>
      <c r="D173" s="261"/>
      <c r="E173" s="261"/>
    </row>
    <row r="174" spans="1:5" s="244" customFormat="1" ht="12.75" customHeight="1">
      <c r="A174" s="260"/>
      <c r="B174" s="260"/>
      <c r="C174" s="261"/>
      <c r="D174" s="261"/>
      <c r="E174" s="261"/>
    </row>
    <row r="175" spans="1:5" s="244" customFormat="1" ht="12.75" customHeight="1">
      <c r="A175" s="260"/>
      <c r="B175" s="260"/>
      <c r="C175" s="261"/>
      <c r="D175" s="261"/>
      <c r="E175" s="261"/>
    </row>
    <row r="176" spans="1:5" s="244" customFormat="1" ht="12.75" customHeight="1">
      <c r="A176" s="260"/>
      <c r="B176" s="260"/>
      <c r="C176" s="261"/>
      <c r="D176" s="261"/>
      <c r="E176" s="261"/>
    </row>
    <row r="177" spans="1:5" s="244" customFormat="1" ht="12.75" customHeight="1">
      <c r="A177" s="260"/>
      <c r="B177" s="260"/>
      <c r="C177" s="261"/>
      <c r="D177" s="261"/>
      <c r="E177" s="261"/>
    </row>
    <row r="178" spans="1:5" s="244" customFormat="1" ht="12.75" customHeight="1">
      <c r="A178" s="260"/>
      <c r="B178" s="260"/>
      <c r="C178" s="261"/>
      <c r="D178" s="261"/>
      <c r="E178" s="261"/>
    </row>
    <row r="179" spans="1:5" s="244" customFormat="1" ht="12.75" customHeight="1">
      <c r="A179" s="260"/>
      <c r="B179" s="260"/>
      <c r="C179" s="261"/>
      <c r="D179" s="261"/>
      <c r="E179" s="261"/>
    </row>
    <row r="180" spans="1:5" s="244" customFormat="1" ht="12.75" customHeight="1">
      <c r="A180" s="260"/>
      <c r="B180" s="260"/>
      <c r="C180" s="261"/>
      <c r="D180" s="261"/>
      <c r="E180" s="261"/>
    </row>
    <row r="181" spans="1:5" s="244" customFormat="1" ht="12.75" customHeight="1">
      <c r="A181" s="260"/>
      <c r="B181" s="260"/>
      <c r="C181" s="261"/>
      <c r="D181" s="261"/>
      <c r="E181" s="261"/>
    </row>
    <row r="182" spans="1:5" s="244" customFormat="1" ht="12.75" customHeight="1">
      <c r="A182" s="260"/>
      <c r="B182" s="260"/>
      <c r="C182" s="261"/>
      <c r="D182" s="261"/>
      <c r="E182" s="261"/>
    </row>
    <row r="183" spans="1:5" s="244" customFormat="1" ht="12.75" customHeight="1">
      <c r="A183" s="260"/>
      <c r="B183" s="260"/>
      <c r="C183" s="261"/>
      <c r="D183" s="261"/>
      <c r="E183" s="261"/>
    </row>
    <row r="184" spans="1:5" s="244" customFormat="1" ht="12.75" customHeight="1">
      <c r="A184" s="260"/>
      <c r="B184" s="260"/>
      <c r="C184" s="261"/>
      <c r="D184" s="261"/>
      <c r="E184" s="261"/>
    </row>
    <row r="185" spans="1:5" s="244" customFormat="1" ht="12.75" customHeight="1">
      <c r="A185" s="260"/>
      <c r="B185" s="260"/>
      <c r="C185" s="261"/>
      <c r="D185" s="261"/>
      <c r="E185" s="261"/>
    </row>
    <row r="186" spans="1:5" s="244" customFormat="1" ht="12.75" customHeight="1">
      <c r="A186" s="260"/>
      <c r="B186" s="260"/>
      <c r="C186" s="261"/>
      <c r="D186" s="261"/>
      <c r="E186" s="261"/>
    </row>
    <row r="187" spans="1:5" s="244" customFormat="1" ht="12.75" customHeight="1">
      <c r="A187" s="260"/>
      <c r="B187" s="260"/>
      <c r="C187" s="261"/>
      <c r="D187" s="261"/>
      <c r="E187" s="261"/>
    </row>
    <row r="188" spans="1:5" s="244" customFormat="1" ht="12.75" customHeight="1">
      <c r="A188" s="260"/>
      <c r="B188" s="260"/>
      <c r="C188" s="261"/>
      <c r="D188" s="261"/>
      <c r="E188" s="261"/>
    </row>
    <row r="189" spans="1:5" s="244" customFormat="1" ht="12.75" customHeight="1">
      <c r="A189" s="260"/>
      <c r="B189" s="260"/>
      <c r="C189" s="261"/>
      <c r="D189" s="261"/>
      <c r="E189" s="261"/>
    </row>
    <row r="190" spans="1:5" s="244" customFormat="1" ht="12.75" customHeight="1">
      <c r="A190" s="260"/>
      <c r="B190" s="260"/>
      <c r="C190" s="261"/>
      <c r="D190" s="261"/>
      <c r="E190" s="261"/>
    </row>
    <row r="191" spans="1:5" s="244" customFormat="1" ht="12.75" customHeight="1">
      <c r="A191" s="260"/>
      <c r="B191" s="260"/>
      <c r="C191" s="261"/>
      <c r="D191" s="261"/>
      <c r="E191" s="261"/>
    </row>
    <row r="192" spans="1:5" s="244" customFormat="1" ht="12.75" customHeight="1">
      <c r="A192" s="260"/>
      <c r="B192" s="260"/>
      <c r="C192" s="261"/>
      <c r="D192" s="261"/>
      <c r="E192" s="261"/>
    </row>
    <row r="193" spans="1:5" s="244" customFormat="1" ht="12.75" customHeight="1">
      <c r="A193" s="260"/>
      <c r="B193" s="260"/>
      <c r="C193" s="261"/>
      <c r="D193" s="261"/>
      <c r="E193" s="261"/>
    </row>
    <row r="194" spans="1:5" s="244" customFormat="1" ht="12.75" customHeight="1">
      <c r="A194" s="260"/>
      <c r="B194" s="260"/>
      <c r="C194" s="261"/>
      <c r="D194" s="261"/>
      <c r="E194" s="261"/>
    </row>
    <row r="195" spans="1:5" s="244" customFormat="1" ht="12.75" customHeight="1">
      <c r="A195" s="260"/>
      <c r="B195" s="260"/>
      <c r="C195" s="261"/>
      <c r="D195" s="261"/>
      <c r="E195" s="261"/>
    </row>
    <row r="196" spans="1:5" s="244" customFormat="1" ht="12.75" customHeight="1">
      <c r="A196" s="260"/>
      <c r="B196" s="260"/>
      <c r="C196" s="261"/>
      <c r="D196" s="261"/>
      <c r="E196" s="261"/>
    </row>
    <row r="197" spans="1:5" s="244" customFormat="1" ht="12.75" customHeight="1">
      <c r="A197" s="260"/>
      <c r="B197" s="260"/>
      <c r="C197" s="261"/>
      <c r="D197" s="261"/>
      <c r="E197" s="261"/>
    </row>
    <row r="198" spans="1:5" s="244" customFormat="1" ht="12.75" customHeight="1">
      <c r="A198" s="260"/>
      <c r="B198" s="260"/>
      <c r="C198" s="261"/>
      <c r="D198" s="261"/>
      <c r="E198" s="261"/>
    </row>
    <row r="199" spans="1:5" s="244" customFormat="1" ht="12.75" customHeight="1">
      <c r="A199" s="260"/>
      <c r="B199" s="260"/>
      <c r="C199" s="261"/>
      <c r="D199" s="261"/>
      <c r="E199" s="261"/>
    </row>
    <row r="200" spans="1:5" s="244" customFormat="1" ht="12.75" customHeight="1">
      <c r="A200" s="260"/>
      <c r="B200" s="260"/>
      <c r="C200" s="261"/>
      <c r="D200" s="261"/>
      <c r="E200" s="261"/>
    </row>
    <row r="201" spans="1:5" s="244" customFormat="1" ht="12.75" customHeight="1">
      <c r="A201" s="260"/>
      <c r="B201" s="260"/>
      <c r="C201" s="261"/>
      <c r="D201" s="261"/>
      <c r="E201" s="261"/>
    </row>
    <row r="202" spans="1:5" s="244" customFormat="1" ht="12.75" customHeight="1">
      <c r="A202" s="260"/>
      <c r="B202" s="260"/>
      <c r="C202" s="261"/>
      <c r="D202" s="261"/>
      <c r="E202" s="261"/>
    </row>
    <row r="203" spans="1:5" s="244" customFormat="1" ht="12.75" customHeight="1">
      <c r="A203" s="260"/>
      <c r="B203" s="260"/>
      <c r="C203" s="261"/>
      <c r="D203" s="261"/>
      <c r="E203" s="261"/>
    </row>
    <row r="204" spans="1:5" s="244" customFormat="1" ht="12.75" customHeight="1">
      <c r="A204" s="260"/>
      <c r="B204" s="260"/>
      <c r="C204" s="261"/>
      <c r="D204" s="261"/>
      <c r="E204" s="261"/>
    </row>
    <row r="205" spans="1:5" s="244" customFormat="1" ht="12.75" customHeight="1">
      <c r="A205" s="260"/>
      <c r="B205" s="260"/>
      <c r="C205" s="261"/>
      <c r="D205" s="261"/>
      <c r="E205" s="261"/>
    </row>
    <row r="206" spans="1:5" s="244" customFormat="1" ht="12.75" customHeight="1">
      <c r="A206" s="260"/>
      <c r="B206" s="260"/>
      <c r="C206" s="261"/>
      <c r="D206" s="261"/>
      <c r="E206" s="261"/>
    </row>
    <row r="207" spans="1:5" s="244" customFormat="1" ht="12.75" customHeight="1">
      <c r="A207" s="260"/>
      <c r="B207" s="260"/>
      <c r="C207" s="261"/>
      <c r="D207" s="261"/>
      <c r="E207" s="261"/>
    </row>
    <row r="208" spans="1:5" s="244" customFormat="1" ht="12.75" customHeight="1">
      <c r="A208" s="260"/>
      <c r="B208" s="260"/>
      <c r="C208" s="261"/>
      <c r="D208" s="261"/>
      <c r="E208" s="261"/>
    </row>
    <row r="209" spans="1:5" s="244" customFormat="1" ht="12.75" customHeight="1">
      <c r="A209" s="260"/>
      <c r="B209" s="260"/>
      <c r="C209" s="261"/>
      <c r="D209" s="261"/>
      <c r="E209" s="261"/>
    </row>
    <row r="210" spans="1:5" s="244" customFormat="1" ht="12.75" customHeight="1">
      <c r="A210" s="260"/>
      <c r="B210" s="260"/>
      <c r="C210" s="261"/>
      <c r="D210" s="261"/>
      <c r="E210" s="261"/>
    </row>
    <row r="211" spans="1:5" s="244" customFormat="1" ht="12.75" customHeight="1">
      <c r="A211" s="260"/>
      <c r="B211" s="260"/>
      <c r="C211" s="261"/>
      <c r="D211" s="261"/>
      <c r="E211" s="261"/>
    </row>
    <row r="212" spans="1:5" s="244" customFormat="1" ht="12.75" customHeight="1">
      <c r="A212" s="260"/>
      <c r="B212" s="260"/>
      <c r="C212" s="261"/>
      <c r="D212" s="261"/>
      <c r="E212" s="261"/>
    </row>
    <row r="213" spans="1:5" s="244" customFormat="1" ht="12.75" customHeight="1">
      <c r="A213" s="260"/>
      <c r="B213" s="260"/>
      <c r="C213" s="261"/>
      <c r="D213" s="261"/>
      <c r="E213" s="261"/>
    </row>
    <row r="214" spans="1:5" s="244" customFormat="1" ht="12.75" customHeight="1">
      <c r="A214" s="260"/>
      <c r="B214" s="260"/>
      <c r="C214" s="261"/>
      <c r="D214" s="261"/>
      <c r="E214" s="261"/>
    </row>
    <row r="215" spans="1:5" s="244" customFormat="1" ht="12.75" customHeight="1">
      <c r="A215" s="260"/>
      <c r="B215" s="260"/>
      <c r="C215" s="261"/>
      <c r="D215" s="261"/>
      <c r="E215" s="261"/>
    </row>
    <row r="216" spans="1:5" s="244" customFormat="1" ht="12.75" customHeight="1">
      <c r="A216" s="260"/>
      <c r="B216" s="260"/>
      <c r="C216" s="261"/>
      <c r="D216" s="261"/>
      <c r="E216" s="261"/>
    </row>
    <row r="217" spans="1:5" s="244" customFormat="1" ht="12.75" customHeight="1">
      <c r="A217" s="260"/>
      <c r="B217" s="260"/>
      <c r="C217" s="261"/>
      <c r="D217" s="261"/>
      <c r="E217" s="261"/>
    </row>
    <row r="218" spans="1:5" s="244" customFormat="1" ht="12.75" customHeight="1">
      <c r="A218" s="260"/>
      <c r="B218" s="260"/>
      <c r="C218" s="261"/>
      <c r="D218" s="261"/>
      <c r="E218" s="261"/>
    </row>
    <row r="219" spans="1:5" s="244" customFormat="1" ht="12.75" customHeight="1">
      <c r="A219" s="260"/>
      <c r="B219" s="260"/>
      <c r="C219" s="261"/>
      <c r="D219" s="261"/>
      <c r="E219" s="261"/>
    </row>
    <row r="220" spans="1:5" s="244" customFormat="1" ht="12.75" customHeight="1">
      <c r="A220" s="260"/>
      <c r="B220" s="260"/>
      <c r="C220" s="261"/>
      <c r="D220" s="261"/>
      <c r="E220" s="261"/>
    </row>
    <row r="221" spans="1:5" s="244" customFormat="1" ht="12.75" customHeight="1">
      <c r="A221" s="260"/>
      <c r="B221" s="260"/>
      <c r="C221" s="261"/>
      <c r="D221" s="261"/>
      <c r="E221" s="261"/>
    </row>
    <row r="222" spans="1:5" s="244" customFormat="1" ht="12.75" customHeight="1">
      <c r="A222" s="260"/>
      <c r="B222" s="260"/>
      <c r="C222" s="261"/>
      <c r="D222" s="261"/>
      <c r="E222" s="261"/>
    </row>
    <row r="223" spans="1:5" s="244" customFormat="1" ht="12.75" customHeight="1">
      <c r="A223" s="260"/>
      <c r="B223" s="260"/>
      <c r="C223" s="261"/>
      <c r="D223" s="261"/>
      <c r="E223" s="261"/>
    </row>
    <row r="224" spans="1:5" s="244" customFormat="1" ht="12.75" customHeight="1">
      <c r="A224" s="260"/>
      <c r="B224" s="260"/>
      <c r="C224" s="261"/>
      <c r="D224" s="261"/>
      <c r="E224" s="261"/>
    </row>
    <row r="225" spans="1:5" s="244" customFormat="1" ht="12.75" customHeight="1">
      <c r="A225" s="260"/>
      <c r="B225" s="260"/>
      <c r="C225" s="261"/>
      <c r="D225" s="261"/>
      <c r="E225" s="261"/>
    </row>
    <row r="226" spans="1:5" s="244" customFormat="1" ht="12.75" customHeight="1">
      <c r="A226" s="260"/>
      <c r="B226" s="260"/>
      <c r="C226" s="261"/>
      <c r="D226" s="261"/>
      <c r="E226" s="261"/>
    </row>
    <row r="227" spans="1:5" s="244" customFormat="1" ht="12.75" customHeight="1">
      <c r="A227" s="260"/>
      <c r="B227" s="260"/>
      <c r="C227" s="261"/>
      <c r="D227" s="261"/>
      <c r="E227" s="261"/>
    </row>
    <row r="228" spans="1:5" s="244" customFormat="1" ht="12.75" customHeight="1">
      <c r="A228" s="260"/>
      <c r="B228" s="260"/>
      <c r="C228" s="261"/>
      <c r="D228" s="261"/>
      <c r="E228" s="261"/>
    </row>
    <row r="229" spans="1:5" s="244" customFormat="1" ht="12.75" customHeight="1">
      <c r="A229" s="260"/>
      <c r="B229" s="260"/>
      <c r="C229" s="261"/>
      <c r="D229" s="261"/>
      <c r="E229" s="261"/>
    </row>
    <row r="230" spans="1:5" s="244" customFormat="1" ht="12.75" customHeight="1">
      <c r="A230" s="260"/>
      <c r="B230" s="260"/>
      <c r="C230" s="261"/>
      <c r="D230" s="261"/>
      <c r="E230" s="261"/>
    </row>
    <row r="231" spans="1:5" s="244" customFormat="1" ht="12.75" customHeight="1">
      <c r="A231" s="260"/>
      <c r="B231" s="260"/>
      <c r="C231" s="261"/>
      <c r="D231" s="261"/>
      <c r="E231" s="261"/>
    </row>
    <row r="232" spans="1:5" s="244" customFormat="1" ht="12.75" customHeight="1">
      <c r="A232" s="260"/>
      <c r="B232" s="260"/>
      <c r="C232" s="261"/>
      <c r="D232" s="261"/>
      <c r="E232" s="261"/>
    </row>
    <row r="233" spans="1:5" s="244" customFormat="1" ht="12.75" customHeight="1">
      <c r="A233" s="260"/>
      <c r="B233" s="260"/>
      <c r="C233" s="261"/>
      <c r="D233" s="261"/>
      <c r="E233" s="261"/>
    </row>
    <row r="234" spans="1:5" s="244" customFormat="1" ht="12.75" customHeight="1">
      <c r="A234" s="260"/>
      <c r="B234" s="260"/>
      <c r="C234" s="261"/>
      <c r="D234" s="261"/>
      <c r="E234" s="261"/>
    </row>
    <row r="235" spans="1:5" s="244" customFormat="1" ht="12.75" customHeight="1">
      <c r="A235" s="260"/>
      <c r="B235" s="260"/>
      <c r="C235" s="261"/>
      <c r="D235" s="261"/>
      <c r="E235" s="261"/>
    </row>
    <row r="236" spans="1:5" s="244" customFormat="1" ht="12.75" customHeight="1">
      <c r="A236" s="260"/>
      <c r="B236" s="260"/>
      <c r="C236" s="261"/>
      <c r="D236" s="261"/>
      <c r="E236" s="261"/>
    </row>
    <row r="237" spans="1:5" s="244" customFormat="1" ht="12.75" customHeight="1">
      <c r="A237" s="260"/>
      <c r="B237" s="260"/>
      <c r="C237" s="261"/>
      <c r="D237" s="261"/>
      <c r="E237" s="261"/>
    </row>
    <row r="238" spans="1:5" s="244" customFormat="1" ht="12.75" customHeight="1">
      <c r="A238" s="260"/>
      <c r="B238" s="260"/>
      <c r="C238" s="261"/>
      <c r="D238" s="261"/>
      <c r="E238" s="261"/>
    </row>
    <row r="239" spans="1:5" s="244" customFormat="1" ht="12.75" customHeight="1">
      <c r="A239" s="260"/>
      <c r="B239" s="260"/>
      <c r="C239" s="261"/>
      <c r="D239" s="261"/>
      <c r="E239" s="261"/>
    </row>
    <row r="240" spans="1:5" s="244" customFormat="1" ht="12.75" customHeight="1">
      <c r="A240" s="260"/>
      <c r="B240" s="260"/>
      <c r="C240" s="261"/>
      <c r="D240" s="261"/>
      <c r="E240" s="261"/>
    </row>
    <row r="241" spans="1:5" s="244" customFormat="1" ht="12.75" customHeight="1">
      <c r="A241" s="260"/>
      <c r="B241" s="260"/>
      <c r="C241" s="261"/>
      <c r="D241" s="261"/>
      <c r="E241" s="261"/>
    </row>
    <row r="242" spans="1:5" s="244" customFormat="1" ht="12.75" customHeight="1">
      <c r="A242" s="260"/>
      <c r="B242" s="260"/>
      <c r="C242" s="261"/>
      <c r="D242" s="261"/>
      <c r="E242" s="261"/>
    </row>
    <row r="243" spans="1:5" s="244" customFormat="1" ht="12.75" customHeight="1">
      <c r="A243" s="260"/>
      <c r="B243" s="260"/>
      <c r="C243" s="261"/>
      <c r="D243" s="261"/>
      <c r="E243" s="261"/>
    </row>
    <row r="244" spans="1:5" s="244" customFormat="1" ht="12.75" customHeight="1">
      <c r="A244" s="260"/>
      <c r="B244" s="260"/>
      <c r="C244" s="261"/>
      <c r="D244" s="261"/>
      <c r="E244" s="261"/>
    </row>
    <row r="245" spans="1:5" s="244" customFormat="1" ht="12.75" customHeight="1">
      <c r="A245" s="260"/>
      <c r="B245" s="260"/>
      <c r="C245" s="261"/>
      <c r="D245" s="261"/>
      <c r="E245" s="261"/>
    </row>
    <row r="246" spans="1:5" s="244" customFormat="1" ht="12.75" customHeight="1">
      <c r="A246" s="260"/>
      <c r="B246" s="260"/>
      <c r="C246" s="261"/>
      <c r="D246" s="261"/>
      <c r="E246" s="261"/>
    </row>
    <row r="247" spans="1:5" s="244" customFormat="1" ht="12.75" customHeight="1">
      <c r="A247" s="260"/>
      <c r="B247" s="260"/>
      <c r="C247" s="261"/>
      <c r="D247" s="261"/>
      <c r="E247" s="261"/>
    </row>
    <row r="248" spans="1:5" s="244" customFormat="1" ht="12.75" customHeight="1">
      <c r="A248" s="260"/>
      <c r="B248" s="260"/>
      <c r="C248" s="261"/>
      <c r="D248" s="261"/>
      <c r="E248" s="261"/>
    </row>
    <row r="249" spans="1:5" s="244" customFormat="1" ht="12.75" customHeight="1">
      <c r="A249" s="260"/>
      <c r="B249" s="260"/>
      <c r="C249" s="261"/>
      <c r="D249" s="261"/>
      <c r="E249" s="261"/>
    </row>
    <row r="250" spans="1:5" s="244" customFormat="1" ht="12.75" customHeight="1">
      <c r="A250" s="260"/>
      <c r="B250" s="260"/>
      <c r="C250" s="261"/>
      <c r="D250" s="261"/>
      <c r="E250" s="261"/>
    </row>
    <row r="251" spans="1:5" s="244" customFormat="1" ht="12.75" customHeight="1">
      <c r="A251" s="260"/>
      <c r="B251" s="260"/>
      <c r="C251" s="261"/>
      <c r="D251" s="261"/>
      <c r="E251" s="261"/>
    </row>
    <row r="252" spans="1:5" s="244" customFormat="1" ht="12.75" customHeight="1">
      <c r="A252" s="260"/>
      <c r="B252" s="260"/>
      <c r="C252" s="261"/>
      <c r="D252" s="261"/>
      <c r="E252" s="261"/>
    </row>
    <row r="253" spans="1:5" s="244" customFormat="1" ht="12.75" customHeight="1">
      <c r="A253" s="260"/>
      <c r="B253" s="260"/>
      <c r="C253" s="261"/>
      <c r="D253" s="261"/>
      <c r="E253" s="261"/>
    </row>
    <row r="254" spans="1:5" s="244" customFormat="1" ht="12.75" customHeight="1">
      <c r="A254" s="260"/>
      <c r="B254" s="260"/>
      <c r="C254" s="261"/>
      <c r="D254" s="261"/>
      <c r="E254" s="261"/>
    </row>
    <row r="255" spans="1:5" s="244" customFormat="1" ht="12.75" customHeight="1">
      <c r="A255" s="260"/>
      <c r="B255" s="260"/>
      <c r="C255" s="261"/>
      <c r="D255" s="261"/>
      <c r="E255" s="261"/>
    </row>
    <row r="256" spans="1:5" s="244" customFormat="1" ht="12.75" customHeight="1">
      <c r="A256" s="260"/>
      <c r="B256" s="260"/>
      <c r="C256" s="261"/>
      <c r="D256" s="261"/>
      <c r="E256" s="261"/>
    </row>
    <row r="257" spans="1:5" s="244" customFormat="1" ht="12.75" customHeight="1">
      <c r="A257" s="260"/>
      <c r="B257" s="260"/>
      <c r="C257" s="261"/>
      <c r="D257" s="261"/>
      <c r="E257" s="261"/>
    </row>
    <row r="258" spans="1:5" s="244" customFormat="1" ht="12.75" customHeight="1">
      <c r="A258" s="260"/>
      <c r="B258" s="260"/>
      <c r="C258" s="261"/>
      <c r="D258" s="261"/>
      <c r="E258" s="261"/>
    </row>
    <row r="259" spans="1:5" s="244" customFormat="1" ht="12.75" customHeight="1">
      <c r="A259" s="260"/>
      <c r="B259" s="260"/>
      <c r="C259" s="261"/>
      <c r="D259" s="261"/>
      <c r="E259" s="261"/>
    </row>
    <row r="260" spans="1:5" s="244" customFormat="1" ht="12.75" customHeight="1">
      <c r="A260" s="260"/>
      <c r="B260" s="260"/>
      <c r="C260" s="261"/>
      <c r="D260" s="261"/>
      <c r="E260" s="261"/>
    </row>
    <row r="261" spans="1:5" s="244" customFormat="1" ht="12.75" customHeight="1">
      <c r="A261" s="260"/>
      <c r="B261" s="260"/>
      <c r="C261" s="261"/>
      <c r="D261" s="261"/>
      <c r="E261" s="261"/>
    </row>
    <row r="262" spans="1:5" s="244" customFormat="1" ht="12.75" customHeight="1">
      <c r="A262" s="260"/>
      <c r="B262" s="260"/>
      <c r="C262" s="261"/>
      <c r="D262" s="261"/>
      <c r="E262" s="261"/>
    </row>
    <row r="263" spans="1:5" s="244" customFormat="1" ht="12.75" customHeight="1">
      <c r="A263" s="260"/>
      <c r="B263" s="260"/>
      <c r="C263" s="261"/>
      <c r="D263" s="261"/>
      <c r="E263" s="261"/>
    </row>
    <row r="264" spans="1:5" s="244" customFormat="1" ht="12.75" customHeight="1">
      <c r="A264" s="260"/>
      <c r="B264" s="260"/>
      <c r="C264" s="261"/>
      <c r="D264" s="261"/>
      <c r="E264" s="261"/>
    </row>
    <row r="265" spans="1:5" s="244" customFormat="1" ht="12.75" customHeight="1">
      <c r="A265" s="260"/>
      <c r="B265" s="260"/>
      <c r="C265" s="261"/>
      <c r="D265" s="261"/>
      <c r="E265" s="261"/>
    </row>
    <row r="266" spans="1:5" s="244" customFormat="1" ht="12.75" customHeight="1">
      <c r="A266" s="260"/>
      <c r="B266" s="260"/>
      <c r="C266" s="261"/>
      <c r="D266" s="261"/>
      <c r="E266" s="261"/>
    </row>
    <row r="267" spans="1:5" s="244" customFormat="1" ht="12.75" customHeight="1">
      <c r="A267" s="260"/>
      <c r="B267" s="260"/>
      <c r="C267" s="261"/>
      <c r="D267" s="261"/>
      <c r="E267" s="261"/>
    </row>
    <row r="268" spans="1:5" s="244" customFormat="1">
      <c r="A268" s="260"/>
      <c r="B268" s="260"/>
      <c r="C268" s="261"/>
      <c r="D268" s="261"/>
      <c r="E268" s="261"/>
    </row>
    <row r="269" spans="1:5" s="244" customFormat="1">
      <c r="A269" s="260"/>
      <c r="B269" s="260"/>
      <c r="C269" s="261"/>
      <c r="D269" s="261"/>
      <c r="E269" s="261"/>
    </row>
    <row r="270" spans="1:5" s="244" customFormat="1">
      <c r="A270" s="260"/>
      <c r="B270" s="260"/>
      <c r="C270" s="261"/>
      <c r="D270" s="261"/>
      <c r="E270" s="261"/>
    </row>
    <row r="271" spans="1:5" s="244" customFormat="1">
      <c r="A271" s="260"/>
      <c r="B271" s="260"/>
      <c r="C271" s="261"/>
      <c r="D271" s="261"/>
      <c r="E271" s="261"/>
    </row>
    <row r="272" spans="1:5" s="244" customFormat="1">
      <c r="A272" s="260"/>
      <c r="B272" s="260"/>
      <c r="C272" s="261"/>
      <c r="D272" s="261"/>
      <c r="E272" s="261"/>
    </row>
    <row r="273" spans="1:9" s="244" customFormat="1">
      <c r="A273" s="260"/>
      <c r="B273" s="260"/>
      <c r="C273" s="261"/>
      <c r="D273" s="261"/>
      <c r="E273" s="261"/>
    </row>
    <row r="274" spans="1:9" s="262" customFormat="1">
      <c r="A274" s="260"/>
      <c r="B274" s="260"/>
      <c r="C274" s="261"/>
      <c r="D274" s="261"/>
      <c r="E274" s="261"/>
      <c r="I274" s="244"/>
    </row>
    <row r="275" spans="1:9" s="244" customFormat="1">
      <c r="A275" s="260"/>
      <c r="B275" s="260"/>
      <c r="C275" s="261"/>
      <c r="D275" s="261"/>
      <c r="E275" s="261"/>
      <c r="I275" s="262"/>
    </row>
    <row r="276" spans="1:9" s="244" customFormat="1">
      <c r="A276" s="260"/>
      <c r="B276" s="260"/>
      <c r="C276" s="261"/>
      <c r="D276" s="261"/>
      <c r="E276" s="261"/>
    </row>
    <row r="277" spans="1:9" s="244" customFormat="1">
      <c r="A277" s="260"/>
      <c r="B277" s="260"/>
      <c r="C277" s="261"/>
      <c r="D277" s="261"/>
      <c r="E277" s="261"/>
    </row>
    <row r="278" spans="1:9" s="244" customFormat="1">
      <c r="A278" s="260"/>
      <c r="B278" s="260"/>
      <c r="C278" s="261"/>
      <c r="D278" s="261"/>
      <c r="E278" s="261"/>
    </row>
    <row r="279" spans="1:9" s="244" customFormat="1">
      <c r="A279" s="260"/>
      <c r="B279" s="260"/>
      <c r="C279" s="261"/>
      <c r="D279" s="261"/>
      <c r="E279" s="261"/>
    </row>
    <row r="280" spans="1:9" s="244" customFormat="1">
      <c r="A280" s="260"/>
      <c r="B280" s="260"/>
      <c r="C280" s="261"/>
      <c r="D280" s="261"/>
      <c r="E280" s="261"/>
    </row>
    <row r="281" spans="1:9">
      <c r="I281" s="244"/>
    </row>
  </sheetData>
  <mergeCells count="4">
    <mergeCell ref="A17:A20"/>
    <mergeCell ref="B17:B20"/>
    <mergeCell ref="D17:D20"/>
    <mergeCell ref="E17:E20"/>
  </mergeCells>
  <conditionalFormatting sqref="B24:B69">
    <cfRule type="expression" priority="1" stopIfTrue="1">
      <formula>#REF!</formula>
    </cfRule>
  </conditionalFormatting>
  <printOptions horizontalCentered="1" gridLines="1"/>
  <pageMargins left="0.39370078740157483" right="0.39370078740157483" top="0.62992125984251968" bottom="0.59055118110236227" header="0.19685039370078741" footer="0.35433070866141736"/>
  <pageSetup paperSize="9" scale="65" orientation="portrait" horizontalDpi="4294967292" verticalDpi="300" r:id="rId1"/>
  <headerFooter alignWithMargins="0">
    <oddFooter>&amp;R &amp;P</oddFooter>
  </headerFooter>
</worksheet>
</file>

<file path=xl/worksheets/sheet8.xml><?xml version="1.0" encoding="utf-8"?>
<worksheet xmlns="http://schemas.openxmlformats.org/spreadsheetml/2006/main" xmlns:r="http://schemas.openxmlformats.org/officeDocument/2006/relationships">
  <dimension ref="A1:I283"/>
  <sheetViews>
    <sheetView zoomScale="85" zoomScaleNormal="85" workbookViewId="0"/>
  </sheetViews>
  <sheetFormatPr defaultColWidth="8.85546875" defaultRowHeight="12.75"/>
  <cols>
    <col min="1" max="1" width="5.5703125" style="260" customWidth="1"/>
    <col min="2" max="2" width="12.7109375" style="260" customWidth="1"/>
    <col min="3" max="3" width="68.7109375" style="261" customWidth="1"/>
    <col min="4" max="4" width="13.42578125" style="261" customWidth="1"/>
    <col min="5" max="5" width="12.85546875" style="261" customWidth="1"/>
    <col min="6" max="16384" width="8.85546875" style="261"/>
  </cols>
  <sheetData>
    <row r="1" spans="1:5" s="244" customFormat="1" ht="15" customHeight="1">
      <c r="A1" s="243"/>
      <c r="B1" s="243"/>
      <c r="C1" s="243"/>
      <c r="D1" s="243"/>
      <c r="E1" s="243"/>
    </row>
    <row r="2" spans="1:5" s="244" customFormat="1" ht="15" customHeight="1">
      <c r="A2" s="243"/>
      <c r="B2" s="243"/>
      <c r="C2" s="243"/>
      <c r="D2" s="243"/>
      <c r="E2" s="243"/>
    </row>
    <row r="3" spans="1:5" s="244" customFormat="1" ht="18" customHeight="1">
      <c r="A3" s="243"/>
      <c r="B3" s="243"/>
      <c r="C3" s="356" t="s">
        <v>488</v>
      </c>
      <c r="D3" s="245"/>
      <c r="E3" s="243"/>
    </row>
    <row r="4" spans="1:5" s="244" customFormat="1" ht="15" customHeight="1">
      <c r="A4" s="243"/>
      <c r="B4" s="243"/>
      <c r="C4" s="243"/>
      <c r="D4" s="243"/>
      <c r="E4" s="243"/>
    </row>
    <row r="5" spans="1:5" s="244" customFormat="1" ht="15.75">
      <c r="A5" s="243"/>
      <c r="B5" s="243"/>
      <c r="C5" s="246" t="s">
        <v>439</v>
      </c>
      <c r="D5" s="246"/>
      <c r="E5" s="243"/>
    </row>
    <row r="6" spans="1:5" s="244" customFormat="1" ht="15.75">
      <c r="A6" s="243"/>
      <c r="B6" s="243"/>
      <c r="C6" s="243"/>
      <c r="D6" s="247"/>
      <c r="E6" s="243"/>
    </row>
    <row r="7" spans="1:5" s="244" customFormat="1" ht="15.75">
      <c r="A7" s="243"/>
      <c r="B7" s="243"/>
      <c r="C7" s="243"/>
      <c r="D7" s="247"/>
      <c r="E7" s="243"/>
    </row>
    <row r="8" spans="1:5" s="1" customFormat="1" ht="15.75">
      <c r="A8" s="2"/>
      <c r="B8" s="2"/>
      <c r="C8" s="24" t="s">
        <v>166</v>
      </c>
      <c r="D8" s="2"/>
      <c r="E8" s="2"/>
    </row>
    <row r="9" spans="1:5" s="1" customFormat="1">
      <c r="A9" s="2"/>
      <c r="B9" s="2"/>
      <c r="C9" s="2" t="s">
        <v>530</v>
      </c>
      <c r="D9" s="2"/>
      <c r="E9" s="2"/>
    </row>
    <row r="10" spans="1:5" s="1" customFormat="1" ht="15">
      <c r="A10" s="2"/>
      <c r="B10" s="2"/>
      <c r="C10" s="46" t="s">
        <v>167</v>
      </c>
      <c r="D10" s="2"/>
      <c r="E10" s="2"/>
    </row>
    <row r="11" spans="1:5" s="1" customFormat="1">
      <c r="A11" s="10"/>
      <c r="B11" s="10"/>
      <c r="C11" s="29" t="s">
        <v>168</v>
      </c>
      <c r="D11" s="2"/>
      <c r="E11" s="2"/>
    </row>
    <row r="12" spans="1:5" s="1" customFormat="1">
      <c r="A12" s="10"/>
      <c r="B12" s="10"/>
      <c r="C12" s="29"/>
      <c r="D12" s="2"/>
      <c r="E12" s="2"/>
    </row>
    <row r="13" spans="1:5" s="1" customFormat="1">
      <c r="A13" s="60"/>
      <c r="B13" s="60"/>
      <c r="C13" s="48" t="s">
        <v>62</v>
      </c>
      <c r="D13" s="3"/>
      <c r="E13" s="3"/>
    </row>
    <row r="14" spans="1:5" s="244" customFormat="1">
      <c r="A14" s="248"/>
      <c r="B14" s="248"/>
      <c r="C14" s="249"/>
      <c r="D14" s="251"/>
      <c r="E14" s="243"/>
    </row>
    <row r="15" spans="1:5" s="244" customFormat="1">
      <c r="A15" s="248"/>
      <c r="B15" s="248"/>
      <c r="C15" s="358"/>
      <c r="D15" s="249"/>
      <c r="E15" s="243"/>
    </row>
    <row r="16" spans="1:5" s="244" customFormat="1">
      <c r="A16" s="248"/>
      <c r="B16" s="248"/>
      <c r="C16" s="252"/>
      <c r="D16" s="243"/>
      <c r="E16" s="243"/>
    </row>
    <row r="17" spans="1:5" s="244" customFormat="1" ht="13.9" customHeight="1">
      <c r="A17" s="472" t="s">
        <v>63</v>
      </c>
      <c r="B17" s="475" t="s">
        <v>67</v>
      </c>
      <c r="C17" s="253"/>
      <c r="D17" s="475" t="s">
        <v>66</v>
      </c>
      <c r="E17" s="475" t="s">
        <v>65</v>
      </c>
    </row>
    <row r="18" spans="1:5" s="244" customFormat="1" ht="12.75" customHeight="1">
      <c r="A18" s="478"/>
      <c r="B18" s="480"/>
      <c r="C18" s="254" t="s">
        <v>68</v>
      </c>
      <c r="D18" s="480"/>
      <c r="E18" s="480"/>
    </row>
    <row r="19" spans="1:5" s="244" customFormat="1" ht="15" customHeight="1">
      <c r="A19" s="478"/>
      <c r="B19" s="480"/>
      <c r="C19" s="254"/>
      <c r="D19" s="480"/>
      <c r="E19" s="480"/>
    </row>
    <row r="20" spans="1:5" s="244" customFormat="1" ht="28.5" customHeight="1">
      <c r="A20" s="479"/>
      <c r="B20" s="481"/>
      <c r="C20" s="255"/>
      <c r="D20" s="481"/>
      <c r="E20" s="481"/>
    </row>
    <row r="21" spans="1:5" s="244" customFormat="1" ht="18" customHeight="1">
      <c r="A21" s="303">
        <v>1</v>
      </c>
      <c r="B21" s="303">
        <v>2</v>
      </c>
      <c r="C21" s="303">
        <v>3</v>
      </c>
      <c r="D21" s="303">
        <v>4</v>
      </c>
      <c r="E21" s="304">
        <v>5</v>
      </c>
    </row>
    <row r="22" spans="1:5" s="244" customFormat="1">
      <c r="A22" s="303"/>
      <c r="B22" s="303"/>
      <c r="C22" s="306" t="s">
        <v>59</v>
      </c>
      <c r="D22" s="303"/>
      <c r="E22" s="304"/>
    </row>
    <row r="23" spans="1:5" s="244" customFormat="1">
      <c r="A23" s="303"/>
      <c r="B23" s="307"/>
      <c r="C23" s="308" t="s">
        <v>351</v>
      </c>
      <c r="D23" s="303"/>
      <c r="E23" s="304"/>
    </row>
    <row r="24" spans="1:5" s="244" customFormat="1">
      <c r="A24" s="303"/>
      <c r="B24" s="309"/>
      <c r="C24" s="310" t="s">
        <v>395</v>
      </c>
      <c r="D24" s="303"/>
      <c r="E24" s="304"/>
    </row>
    <row r="25" spans="1:5" s="244" customFormat="1">
      <c r="A25" s="303">
        <v>1</v>
      </c>
      <c r="B25" s="309"/>
      <c r="C25" s="311" t="s">
        <v>396</v>
      </c>
      <c r="D25" s="312" t="s">
        <v>397</v>
      </c>
      <c r="E25" s="313">
        <v>1</v>
      </c>
    </row>
    <row r="26" spans="1:5" s="244" customFormat="1">
      <c r="A26" s="303">
        <v>4</v>
      </c>
      <c r="B26" s="309"/>
      <c r="C26" s="311" t="s">
        <v>398</v>
      </c>
      <c r="D26" s="312" t="s">
        <v>397</v>
      </c>
      <c r="E26" s="314">
        <v>1</v>
      </c>
    </row>
    <row r="27" spans="1:5" s="244" customFormat="1">
      <c r="A27" s="303">
        <v>5</v>
      </c>
      <c r="B27" s="309"/>
      <c r="C27" s="311" t="s">
        <v>399</v>
      </c>
      <c r="D27" s="312" t="s">
        <v>397</v>
      </c>
      <c r="E27" s="314">
        <v>1</v>
      </c>
    </row>
    <row r="28" spans="1:5" s="244" customFormat="1">
      <c r="A28" s="303">
        <v>6</v>
      </c>
      <c r="B28" s="309"/>
      <c r="C28" s="311" t="s">
        <v>400</v>
      </c>
      <c r="D28" s="312" t="s">
        <v>397</v>
      </c>
      <c r="E28" s="314">
        <v>1</v>
      </c>
    </row>
    <row r="29" spans="1:5" s="244" customFormat="1">
      <c r="A29" s="303">
        <v>7</v>
      </c>
      <c r="B29" s="309"/>
      <c r="C29" s="311" t="s">
        <v>401</v>
      </c>
      <c r="D29" s="312" t="s">
        <v>402</v>
      </c>
      <c r="E29" s="314">
        <v>2</v>
      </c>
    </row>
    <row r="30" spans="1:5" s="244" customFormat="1">
      <c r="A30" s="303"/>
      <c r="B30" s="309"/>
      <c r="C30" s="315" t="s">
        <v>403</v>
      </c>
      <c r="D30" s="316"/>
      <c r="E30" s="317"/>
    </row>
    <row r="31" spans="1:5" s="244" customFormat="1">
      <c r="A31" s="303">
        <f>A29+1</f>
        <v>8</v>
      </c>
      <c r="B31" s="309"/>
      <c r="C31" s="318" t="s">
        <v>404</v>
      </c>
      <c r="D31" s="312" t="s">
        <v>402</v>
      </c>
      <c r="E31" s="317">
        <v>4</v>
      </c>
    </row>
    <row r="32" spans="1:5" s="244" customFormat="1">
      <c r="A32" s="303">
        <v>10</v>
      </c>
      <c r="B32" s="309"/>
      <c r="C32" s="311" t="s">
        <v>405</v>
      </c>
      <c r="D32" s="312" t="s">
        <v>402</v>
      </c>
      <c r="E32" s="319">
        <v>4</v>
      </c>
    </row>
    <row r="33" spans="1:5" s="244" customFormat="1">
      <c r="A33" s="303">
        <v>11</v>
      </c>
      <c r="B33" s="309"/>
      <c r="C33" s="311" t="s">
        <v>406</v>
      </c>
      <c r="D33" s="312" t="s">
        <v>402</v>
      </c>
      <c r="E33" s="312">
        <v>1</v>
      </c>
    </row>
    <row r="34" spans="1:5" s="244" customFormat="1">
      <c r="A34" s="303">
        <v>12</v>
      </c>
      <c r="B34" s="309"/>
      <c r="C34" s="311" t="s">
        <v>407</v>
      </c>
      <c r="D34" s="312" t="s">
        <v>402</v>
      </c>
      <c r="E34" s="313">
        <v>1</v>
      </c>
    </row>
    <row r="35" spans="1:5" s="244" customFormat="1">
      <c r="A35" s="303">
        <v>13</v>
      </c>
      <c r="B35" s="309"/>
      <c r="C35" s="311" t="s">
        <v>408</v>
      </c>
      <c r="D35" s="312" t="s">
        <v>402</v>
      </c>
      <c r="E35" s="313">
        <v>1</v>
      </c>
    </row>
    <row r="36" spans="1:5" s="244" customFormat="1">
      <c r="A36" s="303">
        <v>14</v>
      </c>
      <c r="B36" s="309"/>
      <c r="C36" s="311" t="s">
        <v>409</v>
      </c>
      <c r="D36" s="312" t="s">
        <v>402</v>
      </c>
      <c r="E36" s="313">
        <v>4</v>
      </c>
    </row>
    <row r="37" spans="1:5" s="244" customFormat="1">
      <c r="A37" s="303">
        <v>15</v>
      </c>
      <c r="B37" s="309"/>
      <c r="C37" s="311" t="s">
        <v>410</v>
      </c>
      <c r="D37" s="312" t="s">
        <v>402</v>
      </c>
      <c r="E37" s="313">
        <v>14</v>
      </c>
    </row>
    <row r="38" spans="1:5" s="244" customFormat="1">
      <c r="A38" s="303">
        <v>16</v>
      </c>
      <c r="B38" s="309"/>
      <c r="C38" s="311" t="s">
        <v>411</v>
      </c>
      <c r="D38" s="312" t="s">
        <v>402</v>
      </c>
      <c r="E38" s="313">
        <v>18</v>
      </c>
    </row>
    <row r="39" spans="1:5" s="244" customFormat="1">
      <c r="A39" s="303">
        <v>17</v>
      </c>
      <c r="B39" s="309"/>
      <c r="C39" s="311" t="s">
        <v>412</v>
      </c>
      <c r="D39" s="312" t="s">
        <v>402</v>
      </c>
      <c r="E39" s="313">
        <v>2</v>
      </c>
    </row>
    <row r="40" spans="1:5" s="244" customFormat="1">
      <c r="A40" s="303">
        <v>18</v>
      </c>
      <c r="B40" s="309"/>
      <c r="C40" s="311" t="s">
        <v>413</v>
      </c>
      <c r="D40" s="312" t="s">
        <v>402</v>
      </c>
      <c r="E40" s="313">
        <v>5</v>
      </c>
    </row>
    <row r="41" spans="1:5" s="244" customFormat="1">
      <c r="A41" s="303">
        <v>19</v>
      </c>
      <c r="B41" s="309"/>
      <c r="C41" s="311" t="s">
        <v>414</v>
      </c>
      <c r="D41" s="312" t="s">
        <v>402</v>
      </c>
      <c r="E41" s="313">
        <v>2</v>
      </c>
    </row>
    <row r="42" spans="1:5" s="244" customFormat="1">
      <c r="A42" s="303">
        <v>20</v>
      </c>
      <c r="B42" s="309"/>
      <c r="C42" s="269" t="s">
        <v>365</v>
      </c>
      <c r="D42" s="313"/>
      <c r="E42" s="313"/>
    </row>
    <row r="43" spans="1:5" s="244" customFormat="1">
      <c r="A43" s="303">
        <v>21</v>
      </c>
      <c r="B43" s="309"/>
      <c r="C43" s="311" t="s">
        <v>415</v>
      </c>
      <c r="D43" s="313" t="s">
        <v>69</v>
      </c>
      <c r="E43" s="313">
        <v>110</v>
      </c>
    </row>
    <row r="44" spans="1:5" s="244" customFormat="1">
      <c r="A44" s="303">
        <v>22</v>
      </c>
      <c r="B44" s="309"/>
      <c r="C44" s="311" t="s">
        <v>416</v>
      </c>
      <c r="D44" s="313" t="s">
        <v>69</v>
      </c>
      <c r="E44" s="313">
        <v>315</v>
      </c>
    </row>
    <row r="45" spans="1:5" s="244" customFormat="1">
      <c r="A45" s="303">
        <v>23</v>
      </c>
      <c r="B45" s="309"/>
      <c r="C45" s="320" t="s">
        <v>417</v>
      </c>
      <c r="D45" s="313" t="s">
        <v>69</v>
      </c>
      <c r="E45" s="313">
        <v>30</v>
      </c>
    </row>
    <row r="46" spans="1:5" s="244" customFormat="1">
      <c r="A46" s="303">
        <v>24</v>
      </c>
      <c r="B46" s="309"/>
      <c r="C46" s="321" t="s">
        <v>418</v>
      </c>
      <c r="D46" s="313" t="s">
        <v>69</v>
      </c>
      <c r="E46" s="313">
        <v>350</v>
      </c>
    </row>
    <row r="47" spans="1:5" s="244" customFormat="1">
      <c r="A47" s="303">
        <v>25</v>
      </c>
      <c r="B47" s="309"/>
      <c r="C47" s="321" t="s">
        <v>419</v>
      </c>
      <c r="D47" s="313" t="s">
        <v>69</v>
      </c>
      <c r="E47" s="313">
        <v>50</v>
      </c>
    </row>
    <row r="48" spans="1:5" s="244" customFormat="1">
      <c r="A48" s="303">
        <v>26</v>
      </c>
      <c r="B48" s="309"/>
      <c r="C48" s="321" t="s">
        <v>420</v>
      </c>
      <c r="D48" s="313" t="s">
        <v>402</v>
      </c>
      <c r="E48" s="313">
        <v>1</v>
      </c>
    </row>
    <row r="49" spans="1:5" s="244" customFormat="1">
      <c r="A49" s="303">
        <v>27</v>
      </c>
      <c r="B49" s="309"/>
      <c r="C49" s="321" t="s">
        <v>421</v>
      </c>
      <c r="D49" s="313" t="s">
        <v>402</v>
      </c>
      <c r="E49" s="313">
        <v>1</v>
      </c>
    </row>
    <row r="50" spans="1:5" s="244" customFormat="1">
      <c r="A50" s="303">
        <v>28</v>
      </c>
      <c r="B50" s="309"/>
      <c r="C50" s="321" t="s">
        <v>422</v>
      </c>
      <c r="D50" s="313" t="s">
        <v>402</v>
      </c>
      <c r="E50" s="313">
        <v>2</v>
      </c>
    </row>
    <row r="51" spans="1:5" s="244" customFormat="1">
      <c r="A51" s="303">
        <v>29</v>
      </c>
      <c r="B51" s="309"/>
      <c r="C51" s="321" t="s">
        <v>423</v>
      </c>
      <c r="D51" s="313" t="s">
        <v>424</v>
      </c>
      <c r="E51" s="313">
        <v>1</v>
      </c>
    </row>
    <row r="52" spans="1:5" s="244" customFormat="1">
      <c r="A52" s="303"/>
      <c r="B52" s="309"/>
      <c r="C52" s="355" t="s">
        <v>58</v>
      </c>
      <c r="D52" s="322"/>
      <c r="E52" s="323"/>
    </row>
    <row r="53" spans="1:5" s="244" customFormat="1">
      <c r="A53" s="303">
        <f>A51+1</f>
        <v>30</v>
      </c>
      <c r="B53" s="309"/>
      <c r="C53" s="324" t="s">
        <v>425</v>
      </c>
      <c r="D53" s="302" t="s">
        <v>72</v>
      </c>
      <c r="E53" s="325">
        <v>1</v>
      </c>
    </row>
    <row r="54" spans="1:5" s="244" customFormat="1" ht="13.5" thickBot="1">
      <c r="A54" s="303">
        <v>32</v>
      </c>
      <c r="B54" s="309"/>
      <c r="C54" s="326" t="s">
        <v>61</v>
      </c>
      <c r="D54" s="327" t="s">
        <v>72</v>
      </c>
      <c r="E54" s="328">
        <v>1</v>
      </c>
    </row>
    <row r="55" spans="1:5" s="244" customFormat="1" ht="13.5" thickTop="1">
      <c r="A55" s="329"/>
      <c r="B55" s="329"/>
      <c r="C55" s="330" t="s">
        <v>64</v>
      </c>
      <c r="D55" s="305"/>
      <c r="E55" s="331"/>
    </row>
    <row r="56" spans="1:5" s="244" customFormat="1">
      <c r="A56" s="329"/>
      <c r="B56" s="329"/>
      <c r="C56" s="332" t="s">
        <v>482</v>
      </c>
      <c r="D56" s="333" t="s">
        <v>483</v>
      </c>
      <c r="E56" s="334"/>
    </row>
    <row r="57" spans="1:5" s="244" customFormat="1">
      <c r="A57" s="329"/>
      <c r="B57" s="329"/>
      <c r="C57" s="332" t="s">
        <v>74</v>
      </c>
      <c r="D57" s="303"/>
      <c r="E57" s="335"/>
    </row>
    <row r="58" spans="1:5" s="244" customFormat="1">
      <c r="A58" s="329"/>
      <c r="B58" s="329"/>
      <c r="C58" s="329"/>
      <c r="D58" s="329"/>
      <c r="E58" s="329"/>
    </row>
    <row r="59" spans="1:5" s="244" customFormat="1">
      <c r="A59" s="329"/>
      <c r="B59" s="329"/>
      <c r="C59" s="329"/>
      <c r="D59" s="329"/>
      <c r="E59" s="329"/>
    </row>
    <row r="60" spans="1:5" s="244" customFormat="1">
      <c r="A60" s="329"/>
      <c r="B60" s="329"/>
      <c r="C60" s="329"/>
      <c r="D60" s="329"/>
      <c r="E60" s="329"/>
    </row>
    <row r="61" spans="1:5" s="244" customFormat="1">
      <c r="A61" s="329"/>
      <c r="B61" s="329"/>
      <c r="C61" s="329"/>
      <c r="D61" s="329"/>
      <c r="E61" s="329"/>
    </row>
    <row r="62" spans="1:5" s="244" customFormat="1">
      <c r="A62" s="337"/>
      <c r="B62" s="336"/>
      <c r="C62" s="336"/>
      <c r="D62" s="336"/>
      <c r="E62" s="336"/>
    </row>
    <row r="63" spans="1:5" s="244" customFormat="1">
      <c r="A63" s="337"/>
      <c r="B63" s="336"/>
      <c r="C63" s="336"/>
      <c r="D63" s="336"/>
      <c r="E63" s="336"/>
    </row>
    <row r="64" spans="1:5" s="244" customFormat="1">
      <c r="A64" s="337"/>
      <c r="B64" s="336"/>
      <c r="C64" s="336"/>
      <c r="D64" s="336"/>
      <c r="E64" s="336"/>
    </row>
    <row r="65" spans="1:5" s="244" customFormat="1">
      <c r="A65" s="337"/>
      <c r="B65" s="336"/>
      <c r="C65" s="336"/>
      <c r="D65" s="336"/>
      <c r="E65" s="336"/>
    </row>
    <row r="66" spans="1:5" s="244" customFormat="1" ht="15">
      <c r="A66" s="256"/>
      <c r="B66" s="256"/>
      <c r="C66" s="257"/>
      <c r="D66" s="257"/>
      <c r="E66" s="257"/>
    </row>
    <row r="67" spans="1:5" s="244" customFormat="1" ht="15">
      <c r="A67" s="256"/>
      <c r="B67" s="256"/>
      <c r="C67" s="257"/>
      <c r="D67" s="257"/>
      <c r="E67" s="257"/>
    </row>
    <row r="68" spans="1:5" s="244" customFormat="1" ht="15">
      <c r="A68" s="256"/>
      <c r="B68" s="256"/>
      <c r="C68" s="257"/>
      <c r="D68" s="257"/>
      <c r="E68" s="257"/>
    </row>
    <row r="69" spans="1:5" s="244" customFormat="1" ht="15">
      <c r="A69" s="256"/>
      <c r="B69" s="256"/>
      <c r="C69" s="257"/>
      <c r="D69" s="257"/>
      <c r="E69" s="257"/>
    </row>
    <row r="70" spans="1:5" s="244" customFormat="1" ht="15">
      <c r="A70" s="256"/>
      <c r="B70" s="256"/>
      <c r="C70" s="257"/>
      <c r="D70" s="257"/>
      <c r="E70" s="257"/>
    </row>
    <row r="71" spans="1:5" s="244" customFormat="1" ht="15">
      <c r="A71" s="256"/>
      <c r="B71" s="256"/>
      <c r="C71" s="257"/>
      <c r="D71" s="257"/>
      <c r="E71" s="257"/>
    </row>
    <row r="72" spans="1:5" s="244" customFormat="1" ht="15">
      <c r="A72" s="256"/>
      <c r="B72" s="256"/>
      <c r="C72" s="257"/>
      <c r="D72" s="257"/>
      <c r="E72" s="257"/>
    </row>
    <row r="73" spans="1:5" s="244" customFormat="1" ht="15">
      <c r="A73" s="256"/>
      <c r="B73" s="256"/>
      <c r="C73" s="257"/>
      <c r="D73" s="257"/>
      <c r="E73" s="257"/>
    </row>
    <row r="74" spans="1:5" s="244" customFormat="1" ht="15">
      <c r="A74" s="256"/>
      <c r="B74" s="256"/>
      <c r="C74" s="257"/>
      <c r="D74" s="257"/>
      <c r="E74" s="257"/>
    </row>
    <row r="75" spans="1:5" s="244" customFormat="1" ht="15">
      <c r="A75" s="256"/>
      <c r="B75" s="256"/>
      <c r="C75" s="257"/>
      <c r="D75" s="257"/>
      <c r="E75" s="257"/>
    </row>
    <row r="76" spans="1:5" s="244" customFormat="1" ht="15">
      <c r="A76" s="256"/>
      <c r="B76" s="256"/>
      <c r="C76" s="257"/>
      <c r="D76" s="257"/>
      <c r="E76" s="257"/>
    </row>
    <row r="77" spans="1:5" s="244" customFormat="1" ht="15">
      <c r="A77" s="256"/>
      <c r="B77" s="256"/>
      <c r="C77" s="257"/>
      <c r="D77" s="257"/>
      <c r="E77" s="257"/>
    </row>
    <row r="78" spans="1:5" s="244" customFormat="1" ht="15">
      <c r="A78" s="256"/>
      <c r="B78" s="256"/>
      <c r="C78" s="257"/>
      <c r="D78" s="257"/>
      <c r="E78" s="257"/>
    </row>
    <row r="79" spans="1:5" s="244" customFormat="1" ht="15">
      <c r="A79" s="256"/>
      <c r="B79" s="256"/>
      <c r="C79" s="257"/>
      <c r="D79" s="257"/>
      <c r="E79" s="257"/>
    </row>
    <row r="80" spans="1:5" s="244" customFormat="1" ht="15">
      <c r="A80" s="256"/>
      <c r="B80" s="256"/>
      <c r="C80" s="257"/>
      <c r="D80" s="257"/>
      <c r="E80" s="257"/>
    </row>
    <row r="81" spans="1:5" s="244" customFormat="1" ht="15">
      <c r="A81" s="256"/>
      <c r="B81" s="256"/>
      <c r="C81" s="257"/>
      <c r="D81" s="257"/>
      <c r="E81" s="257"/>
    </row>
    <row r="82" spans="1:5" s="244" customFormat="1" ht="15">
      <c r="A82" s="256"/>
      <c r="B82" s="256"/>
      <c r="C82" s="257"/>
      <c r="D82" s="257"/>
      <c r="E82" s="257"/>
    </row>
    <row r="83" spans="1:5" s="244" customFormat="1" ht="15">
      <c r="A83" s="256"/>
      <c r="B83" s="256"/>
      <c r="C83" s="257"/>
      <c r="D83" s="257"/>
      <c r="E83" s="257"/>
    </row>
    <row r="84" spans="1:5" s="244" customFormat="1" ht="15">
      <c r="A84" s="256"/>
      <c r="B84" s="256"/>
      <c r="C84" s="257"/>
      <c r="D84" s="257"/>
      <c r="E84" s="257"/>
    </row>
    <row r="85" spans="1:5" s="244" customFormat="1" ht="15">
      <c r="A85" s="256"/>
      <c r="B85" s="256"/>
      <c r="C85" s="257"/>
      <c r="D85" s="257"/>
      <c r="E85" s="257"/>
    </row>
    <row r="86" spans="1:5" s="244" customFormat="1" ht="15">
      <c r="A86" s="256"/>
      <c r="B86" s="256"/>
      <c r="C86" s="257"/>
      <c r="D86" s="257"/>
      <c r="E86" s="257"/>
    </row>
    <row r="87" spans="1:5" s="244" customFormat="1" ht="15">
      <c r="A87" s="256"/>
      <c r="B87" s="256"/>
      <c r="C87" s="257"/>
      <c r="D87" s="257"/>
      <c r="E87" s="257"/>
    </row>
    <row r="88" spans="1:5" s="244" customFormat="1" ht="15">
      <c r="A88" s="256"/>
      <c r="B88" s="256"/>
      <c r="C88" s="257"/>
      <c r="D88" s="257"/>
      <c r="E88" s="257"/>
    </row>
    <row r="89" spans="1:5" s="244" customFormat="1" ht="15">
      <c r="A89" s="256"/>
      <c r="B89" s="256"/>
      <c r="C89" s="257"/>
      <c r="D89" s="257"/>
      <c r="E89" s="257"/>
    </row>
    <row r="90" spans="1:5" s="244" customFormat="1" ht="15">
      <c r="A90" s="256"/>
      <c r="B90" s="256"/>
      <c r="C90" s="257"/>
      <c r="D90" s="257"/>
      <c r="E90" s="257"/>
    </row>
    <row r="91" spans="1:5" s="244" customFormat="1" ht="15">
      <c r="A91" s="256"/>
      <c r="B91" s="256"/>
      <c r="C91" s="257"/>
      <c r="D91" s="257"/>
      <c r="E91" s="257"/>
    </row>
    <row r="92" spans="1:5" s="244" customFormat="1" ht="15">
      <c r="A92" s="256"/>
      <c r="B92" s="256"/>
      <c r="C92" s="257"/>
      <c r="D92" s="257"/>
      <c r="E92" s="257"/>
    </row>
    <row r="93" spans="1:5" s="244" customFormat="1" ht="15">
      <c r="A93" s="256"/>
      <c r="B93" s="256"/>
      <c r="C93" s="257"/>
      <c r="D93" s="257"/>
      <c r="E93" s="257"/>
    </row>
    <row r="94" spans="1:5" s="244" customFormat="1" ht="15">
      <c r="A94" s="256"/>
      <c r="B94" s="256"/>
      <c r="C94" s="257"/>
      <c r="D94" s="257"/>
      <c r="E94" s="257"/>
    </row>
    <row r="95" spans="1:5" s="244" customFormat="1" ht="15">
      <c r="A95" s="256"/>
      <c r="B95" s="256"/>
      <c r="C95" s="257"/>
      <c r="D95" s="257"/>
      <c r="E95" s="257"/>
    </row>
    <row r="96" spans="1:5" s="244" customFormat="1" ht="15">
      <c r="A96" s="256"/>
      <c r="B96" s="256"/>
      <c r="C96" s="257"/>
      <c r="D96" s="257"/>
      <c r="E96" s="257"/>
    </row>
    <row r="97" spans="1:5" s="244" customFormat="1" ht="15">
      <c r="A97" s="256"/>
      <c r="B97" s="256"/>
      <c r="C97" s="257"/>
      <c r="D97" s="257"/>
      <c r="E97" s="257"/>
    </row>
    <row r="98" spans="1:5" s="244" customFormat="1" ht="15">
      <c r="A98" s="256"/>
      <c r="B98" s="256"/>
      <c r="C98" s="257"/>
      <c r="D98" s="257"/>
      <c r="E98" s="257"/>
    </row>
    <row r="99" spans="1:5" s="244" customFormat="1" ht="15">
      <c r="A99" s="256"/>
      <c r="B99" s="256"/>
      <c r="C99" s="257"/>
      <c r="D99" s="257"/>
      <c r="E99" s="257"/>
    </row>
    <row r="100" spans="1:5" s="244" customFormat="1" ht="15">
      <c r="A100" s="256"/>
      <c r="B100" s="256"/>
      <c r="C100" s="257"/>
      <c r="D100" s="257"/>
      <c r="E100" s="257"/>
    </row>
    <row r="101" spans="1:5" s="244" customFormat="1" ht="15">
      <c r="A101" s="256"/>
      <c r="B101" s="256"/>
      <c r="C101" s="257"/>
      <c r="D101" s="257"/>
      <c r="E101" s="257"/>
    </row>
    <row r="102" spans="1:5" s="244" customFormat="1" ht="15">
      <c r="A102" s="256"/>
      <c r="B102" s="256"/>
      <c r="C102" s="257"/>
      <c r="D102" s="257"/>
      <c r="E102" s="257"/>
    </row>
    <row r="103" spans="1:5" s="244" customFormat="1" ht="15">
      <c r="A103" s="256"/>
      <c r="B103" s="256"/>
      <c r="C103" s="257"/>
      <c r="D103" s="257"/>
      <c r="E103" s="257"/>
    </row>
    <row r="104" spans="1:5" s="244" customFormat="1" ht="15">
      <c r="A104" s="256"/>
      <c r="B104" s="256"/>
      <c r="C104" s="257"/>
      <c r="D104" s="257"/>
      <c r="E104" s="257"/>
    </row>
    <row r="105" spans="1:5" s="244" customFormat="1" ht="15">
      <c r="A105" s="256"/>
      <c r="B105" s="256"/>
      <c r="C105" s="257"/>
      <c r="D105" s="257"/>
      <c r="E105" s="257"/>
    </row>
    <row r="106" spans="1:5" s="244" customFormat="1" ht="15">
      <c r="A106" s="256"/>
      <c r="B106" s="256"/>
      <c r="C106" s="257"/>
      <c r="D106" s="257"/>
      <c r="E106" s="257"/>
    </row>
    <row r="107" spans="1:5" s="244" customFormat="1" ht="15">
      <c r="A107" s="256"/>
      <c r="B107" s="256"/>
      <c r="C107" s="257"/>
      <c r="D107" s="257"/>
      <c r="E107" s="257"/>
    </row>
    <row r="108" spans="1:5" s="244" customFormat="1" ht="15">
      <c r="A108" s="256"/>
      <c r="B108" s="256"/>
      <c r="C108" s="257"/>
      <c r="D108" s="257"/>
      <c r="E108" s="257"/>
    </row>
    <row r="109" spans="1:5" s="244" customFormat="1" ht="15">
      <c r="A109" s="256"/>
      <c r="B109" s="256"/>
      <c r="C109" s="257"/>
      <c r="D109" s="257"/>
      <c r="E109" s="257"/>
    </row>
    <row r="110" spans="1:5" s="244" customFormat="1" ht="15">
      <c r="A110" s="256"/>
      <c r="B110" s="256"/>
      <c r="C110" s="257"/>
      <c r="D110" s="257"/>
      <c r="E110" s="257"/>
    </row>
    <row r="111" spans="1:5" s="244" customFormat="1" ht="15">
      <c r="A111" s="256"/>
      <c r="B111" s="256"/>
      <c r="C111" s="257"/>
      <c r="D111" s="257"/>
      <c r="E111" s="257"/>
    </row>
    <row r="112" spans="1:5" s="244" customFormat="1" ht="15">
      <c r="A112" s="256"/>
      <c r="B112" s="256"/>
      <c r="C112" s="257"/>
      <c r="D112" s="257"/>
      <c r="E112" s="257"/>
    </row>
    <row r="113" spans="1:5" s="244" customFormat="1" ht="15">
      <c r="A113" s="256"/>
      <c r="B113" s="256"/>
      <c r="C113" s="257"/>
      <c r="D113" s="257"/>
      <c r="E113" s="257"/>
    </row>
    <row r="114" spans="1:5" s="244" customFormat="1" ht="15">
      <c r="A114" s="256"/>
      <c r="B114" s="256"/>
      <c r="C114" s="257"/>
      <c r="D114" s="257"/>
      <c r="E114" s="257"/>
    </row>
    <row r="115" spans="1:5" s="244" customFormat="1" ht="15">
      <c r="A115" s="256"/>
      <c r="B115" s="256"/>
      <c r="C115" s="257"/>
      <c r="D115" s="257"/>
      <c r="E115" s="257"/>
    </row>
    <row r="116" spans="1:5" s="244" customFormat="1" ht="15">
      <c r="A116" s="256"/>
      <c r="B116" s="256"/>
      <c r="C116" s="257"/>
      <c r="D116" s="257"/>
      <c r="E116" s="257"/>
    </row>
    <row r="117" spans="1:5" s="244" customFormat="1" ht="15">
      <c r="A117" s="256"/>
      <c r="B117" s="256"/>
      <c r="C117" s="257"/>
      <c r="D117" s="257"/>
      <c r="E117" s="257"/>
    </row>
    <row r="118" spans="1:5" s="244" customFormat="1" ht="15">
      <c r="A118" s="256"/>
      <c r="B118" s="256"/>
      <c r="C118" s="257"/>
      <c r="D118" s="257"/>
      <c r="E118" s="257"/>
    </row>
    <row r="119" spans="1:5" s="244" customFormat="1" ht="15">
      <c r="A119" s="256"/>
      <c r="B119" s="256"/>
      <c r="C119" s="257"/>
      <c r="D119" s="257"/>
      <c r="E119" s="257"/>
    </row>
    <row r="120" spans="1:5" s="244" customFormat="1" ht="15">
      <c r="A120" s="256"/>
      <c r="B120" s="256"/>
      <c r="C120" s="257"/>
      <c r="D120" s="257"/>
      <c r="E120" s="257"/>
    </row>
    <row r="121" spans="1:5" s="244" customFormat="1" ht="15">
      <c r="A121" s="256"/>
      <c r="B121" s="256"/>
      <c r="C121" s="257"/>
      <c r="D121" s="257"/>
      <c r="E121" s="257"/>
    </row>
    <row r="122" spans="1:5" s="244" customFormat="1" ht="15">
      <c r="A122" s="256"/>
      <c r="B122" s="256"/>
      <c r="C122" s="257"/>
      <c r="D122" s="257"/>
      <c r="E122" s="257"/>
    </row>
    <row r="123" spans="1:5" s="244" customFormat="1" ht="15">
      <c r="A123" s="256"/>
      <c r="B123" s="256"/>
      <c r="C123" s="257"/>
      <c r="D123" s="257"/>
      <c r="E123" s="257"/>
    </row>
    <row r="124" spans="1:5" s="244" customFormat="1" ht="15">
      <c r="A124" s="256"/>
      <c r="B124" s="256"/>
      <c r="C124" s="257"/>
      <c r="D124" s="257"/>
      <c r="E124" s="257"/>
    </row>
    <row r="125" spans="1:5" s="244" customFormat="1" ht="15">
      <c r="A125" s="256"/>
      <c r="B125" s="256"/>
      <c r="C125" s="257"/>
      <c r="D125" s="257"/>
      <c r="E125" s="257"/>
    </row>
    <row r="126" spans="1:5" s="244" customFormat="1" ht="15">
      <c r="A126" s="256"/>
      <c r="B126" s="256"/>
      <c r="C126" s="257"/>
      <c r="D126" s="257"/>
      <c r="E126" s="257"/>
    </row>
    <row r="127" spans="1:5" s="244" customFormat="1" ht="15">
      <c r="A127" s="256"/>
      <c r="B127" s="256"/>
      <c r="C127" s="257"/>
      <c r="D127" s="257"/>
      <c r="E127" s="257"/>
    </row>
    <row r="128" spans="1:5" s="244" customFormat="1" ht="15">
      <c r="A128" s="256"/>
      <c r="B128" s="256"/>
      <c r="C128" s="257"/>
      <c r="D128" s="257"/>
      <c r="E128" s="257"/>
    </row>
    <row r="129" spans="1:5" s="244" customFormat="1" ht="15">
      <c r="A129" s="256"/>
      <c r="B129" s="256"/>
      <c r="C129" s="257"/>
      <c r="D129" s="257"/>
      <c r="E129" s="257"/>
    </row>
    <row r="130" spans="1:5" s="244" customFormat="1" ht="15">
      <c r="A130" s="256"/>
      <c r="B130" s="256"/>
      <c r="C130" s="257"/>
      <c r="D130" s="257"/>
      <c r="E130" s="257"/>
    </row>
    <row r="131" spans="1:5" s="244" customFormat="1" ht="15">
      <c r="A131" s="256"/>
      <c r="B131" s="256"/>
      <c r="C131" s="257"/>
      <c r="D131" s="257"/>
      <c r="E131" s="257"/>
    </row>
    <row r="132" spans="1:5" s="244" customFormat="1" ht="15">
      <c r="A132" s="256"/>
      <c r="B132" s="256"/>
      <c r="C132" s="257"/>
      <c r="D132" s="257"/>
      <c r="E132" s="257"/>
    </row>
    <row r="133" spans="1:5" s="244" customFormat="1" ht="15">
      <c r="A133" s="256"/>
      <c r="B133" s="256"/>
      <c r="C133" s="257"/>
      <c r="D133" s="257"/>
      <c r="E133" s="257"/>
    </row>
    <row r="134" spans="1:5" s="244" customFormat="1" ht="15">
      <c r="A134" s="256"/>
      <c r="B134" s="256"/>
      <c r="C134" s="257"/>
      <c r="D134" s="257"/>
      <c r="E134" s="257"/>
    </row>
    <row r="135" spans="1:5" s="244" customFormat="1" ht="15">
      <c r="A135" s="256"/>
      <c r="B135" s="256"/>
      <c r="C135" s="257"/>
      <c r="D135" s="257"/>
      <c r="E135" s="257"/>
    </row>
    <row r="136" spans="1:5" s="244" customFormat="1" ht="15">
      <c r="A136" s="256"/>
      <c r="B136" s="256"/>
      <c r="C136" s="257"/>
      <c r="D136" s="257"/>
      <c r="E136" s="257"/>
    </row>
    <row r="137" spans="1:5" s="244" customFormat="1" ht="15">
      <c r="A137" s="256"/>
      <c r="B137" s="256"/>
      <c r="C137" s="257"/>
      <c r="D137" s="257"/>
      <c r="E137" s="257"/>
    </row>
    <row r="138" spans="1:5" s="244" customFormat="1" ht="15">
      <c r="A138" s="256"/>
      <c r="B138" s="256"/>
      <c r="C138" s="257"/>
      <c r="D138" s="257"/>
      <c r="E138" s="257"/>
    </row>
    <row r="139" spans="1:5" s="244" customFormat="1" ht="15">
      <c r="A139" s="256"/>
      <c r="B139" s="256"/>
      <c r="C139" s="257"/>
      <c r="D139" s="257"/>
      <c r="E139" s="257"/>
    </row>
    <row r="140" spans="1:5" s="244" customFormat="1" ht="15">
      <c r="A140" s="256"/>
      <c r="B140" s="256"/>
      <c r="C140" s="257"/>
      <c r="D140" s="257"/>
      <c r="E140" s="257"/>
    </row>
    <row r="141" spans="1:5" s="244" customFormat="1" ht="15">
      <c r="A141" s="256"/>
      <c r="B141" s="256"/>
      <c r="C141" s="257"/>
      <c r="D141" s="257"/>
      <c r="E141" s="257"/>
    </row>
    <row r="142" spans="1:5" s="244" customFormat="1" ht="12.75" customHeight="1">
      <c r="A142" s="258"/>
      <c r="B142" s="258"/>
      <c r="C142" s="259"/>
      <c r="D142" s="259"/>
      <c r="E142" s="259"/>
    </row>
    <row r="143" spans="1:5" s="244" customFormat="1" ht="12.75" customHeight="1">
      <c r="A143" s="258"/>
      <c r="B143" s="258"/>
      <c r="C143" s="259"/>
      <c r="D143" s="259"/>
      <c r="E143" s="259"/>
    </row>
    <row r="144" spans="1:5" s="244" customFormat="1" ht="12.75" customHeight="1">
      <c r="A144" s="258"/>
      <c r="B144" s="258"/>
      <c r="C144" s="259"/>
      <c r="D144" s="259"/>
      <c r="E144" s="259"/>
    </row>
    <row r="145" spans="1:5" s="244" customFormat="1" ht="12.75" customHeight="1">
      <c r="A145" s="258"/>
      <c r="B145" s="258"/>
      <c r="C145" s="259"/>
      <c r="D145" s="259"/>
      <c r="E145" s="259"/>
    </row>
    <row r="146" spans="1:5" s="244" customFormat="1" ht="12.75" customHeight="1">
      <c r="A146" s="258"/>
      <c r="B146" s="258"/>
      <c r="C146" s="259"/>
      <c r="D146" s="259"/>
      <c r="E146" s="259"/>
    </row>
    <row r="147" spans="1:5" s="244" customFormat="1" ht="12.75" customHeight="1">
      <c r="A147" s="258"/>
      <c r="B147" s="258"/>
      <c r="C147" s="259"/>
      <c r="D147" s="259"/>
      <c r="E147" s="259"/>
    </row>
    <row r="148" spans="1:5" s="244" customFormat="1" ht="12.75" customHeight="1">
      <c r="A148" s="258"/>
      <c r="B148" s="258"/>
      <c r="C148" s="259"/>
      <c r="D148" s="259"/>
      <c r="E148" s="259"/>
    </row>
    <row r="149" spans="1:5" s="244" customFormat="1" ht="12.75" customHeight="1">
      <c r="A149" s="258"/>
      <c r="B149" s="258"/>
      <c r="C149" s="259"/>
      <c r="D149" s="259"/>
      <c r="E149" s="259"/>
    </row>
    <row r="150" spans="1:5" s="244" customFormat="1" ht="12.75" customHeight="1">
      <c r="A150" s="258"/>
      <c r="B150" s="258"/>
      <c r="C150" s="259"/>
      <c r="D150" s="259"/>
      <c r="E150" s="259"/>
    </row>
    <row r="151" spans="1:5" s="244" customFormat="1" ht="12.75" customHeight="1">
      <c r="A151" s="258"/>
      <c r="B151" s="258"/>
      <c r="C151" s="259"/>
      <c r="D151" s="259"/>
      <c r="E151" s="259"/>
    </row>
    <row r="152" spans="1:5" s="244" customFormat="1" ht="12.75" customHeight="1">
      <c r="A152" s="258"/>
      <c r="B152" s="258"/>
      <c r="C152" s="259"/>
      <c r="D152" s="259"/>
      <c r="E152" s="259"/>
    </row>
    <row r="153" spans="1:5" s="244" customFormat="1" ht="12.75" customHeight="1">
      <c r="A153" s="258"/>
      <c r="B153" s="258"/>
      <c r="C153" s="259"/>
      <c r="D153" s="259"/>
      <c r="E153" s="259"/>
    </row>
    <row r="154" spans="1:5" s="244" customFormat="1" ht="12.75" customHeight="1">
      <c r="A154" s="258"/>
      <c r="B154" s="258"/>
      <c r="C154" s="259"/>
      <c r="D154" s="259"/>
      <c r="E154" s="259"/>
    </row>
    <row r="155" spans="1:5" s="244" customFormat="1" ht="12.75" customHeight="1">
      <c r="A155" s="258"/>
      <c r="B155" s="258"/>
      <c r="C155" s="259"/>
      <c r="D155" s="259"/>
      <c r="E155" s="259"/>
    </row>
    <row r="156" spans="1:5" s="244" customFormat="1" ht="12.75" customHeight="1">
      <c r="A156" s="258"/>
      <c r="B156" s="258"/>
      <c r="C156" s="259"/>
      <c r="D156" s="259"/>
      <c r="E156" s="259"/>
    </row>
    <row r="157" spans="1:5" s="244" customFormat="1" ht="12.75" customHeight="1">
      <c r="A157" s="258"/>
      <c r="B157" s="258"/>
      <c r="C157" s="259"/>
      <c r="D157" s="259"/>
      <c r="E157" s="259"/>
    </row>
    <row r="158" spans="1:5" s="244" customFormat="1" ht="12.75" customHeight="1">
      <c r="A158" s="260"/>
      <c r="B158" s="260"/>
      <c r="C158" s="261"/>
      <c r="D158" s="261"/>
      <c r="E158" s="261"/>
    </row>
    <row r="159" spans="1:5" s="244" customFormat="1" ht="12.75" customHeight="1">
      <c r="A159" s="260"/>
      <c r="B159" s="260"/>
      <c r="C159" s="261"/>
      <c r="D159" s="261"/>
      <c r="E159" s="261"/>
    </row>
    <row r="160" spans="1:5" s="244" customFormat="1" ht="12.75" customHeight="1">
      <c r="A160" s="260"/>
      <c r="B160" s="260"/>
      <c r="C160" s="261"/>
      <c r="D160" s="261"/>
      <c r="E160" s="261"/>
    </row>
    <row r="161" spans="1:5" s="244" customFormat="1" ht="12.75" customHeight="1">
      <c r="A161" s="260"/>
      <c r="B161" s="260"/>
      <c r="C161" s="261"/>
      <c r="D161" s="261"/>
      <c r="E161" s="261"/>
    </row>
    <row r="162" spans="1:5" s="244" customFormat="1" ht="12.75" customHeight="1">
      <c r="A162" s="260"/>
      <c r="B162" s="260"/>
      <c r="C162" s="261"/>
      <c r="D162" s="261"/>
      <c r="E162" s="261"/>
    </row>
    <row r="163" spans="1:5" s="244" customFormat="1" ht="12.75" customHeight="1">
      <c r="A163" s="260"/>
      <c r="B163" s="260"/>
      <c r="C163" s="261"/>
      <c r="D163" s="261"/>
      <c r="E163" s="261"/>
    </row>
    <row r="164" spans="1:5" s="244" customFormat="1" ht="12.75" customHeight="1">
      <c r="A164" s="260"/>
      <c r="B164" s="260"/>
      <c r="C164" s="261"/>
      <c r="D164" s="261"/>
      <c r="E164" s="261"/>
    </row>
    <row r="165" spans="1:5" s="244" customFormat="1" ht="12.75" customHeight="1">
      <c r="A165" s="260"/>
      <c r="B165" s="260"/>
      <c r="C165" s="261"/>
      <c r="D165" s="261"/>
      <c r="E165" s="261"/>
    </row>
    <row r="166" spans="1:5" s="244" customFormat="1" ht="12.75" customHeight="1">
      <c r="A166" s="260"/>
      <c r="B166" s="260"/>
      <c r="C166" s="261"/>
      <c r="D166" s="261"/>
      <c r="E166" s="261"/>
    </row>
    <row r="167" spans="1:5" s="244" customFormat="1" ht="12.75" customHeight="1">
      <c r="A167" s="260"/>
      <c r="B167" s="260"/>
      <c r="C167" s="261"/>
      <c r="D167" s="261"/>
      <c r="E167" s="261"/>
    </row>
    <row r="168" spans="1:5" s="244" customFormat="1" ht="12.75" customHeight="1">
      <c r="A168" s="260"/>
      <c r="B168" s="260"/>
      <c r="C168" s="261"/>
      <c r="D168" s="261"/>
      <c r="E168" s="261"/>
    </row>
    <row r="169" spans="1:5" s="244" customFormat="1" ht="12.75" customHeight="1">
      <c r="A169" s="260"/>
      <c r="B169" s="260"/>
      <c r="C169" s="261"/>
      <c r="D169" s="261"/>
      <c r="E169" s="261"/>
    </row>
    <row r="170" spans="1:5" s="244" customFormat="1" ht="12.75" customHeight="1">
      <c r="A170" s="260"/>
      <c r="B170" s="260"/>
      <c r="C170" s="261"/>
      <c r="D170" s="261"/>
      <c r="E170" s="261"/>
    </row>
    <row r="171" spans="1:5" s="244" customFormat="1" ht="12.75" customHeight="1">
      <c r="A171" s="260"/>
      <c r="B171" s="260"/>
      <c r="C171" s="261"/>
      <c r="D171" s="261"/>
      <c r="E171" s="261"/>
    </row>
    <row r="172" spans="1:5" s="244" customFormat="1" ht="12.75" customHeight="1">
      <c r="A172" s="260"/>
      <c r="B172" s="260"/>
      <c r="C172" s="261"/>
      <c r="D172" s="261"/>
      <c r="E172" s="261"/>
    </row>
    <row r="173" spans="1:5" s="244" customFormat="1" ht="12.75" customHeight="1">
      <c r="A173" s="260"/>
      <c r="B173" s="260"/>
      <c r="C173" s="261"/>
      <c r="D173" s="261"/>
      <c r="E173" s="261"/>
    </row>
    <row r="174" spans="1:5" s="244" customFormat="1" ht="12.75" customHeight="1">
      <c r="A174" s="260"/>
      <c r="B174" s="260"/>
      <c r="C174" s="261"/>
      <c r="D174" s="261"/>
      <c r="E174" s="261"/>
    </row>
    <row r="175" spans="1:5" s="244" customFormat="1" ht="12.75" customHeight="1">
      <c r="A175" s="260"/>
      <c r="B175" s="260"/>
      <c r="C175" s="261"/>
      <c r="D175" s="261"/>
      <c r="E175" s="261"/>
    </row>
    <row r="176" spans="1:5" s="244" customFormat="1" ht="12.75" customHeight="1">
      <c r="A176" s="260"/>
      <c r="B176" s="260"/>
      <c r="C176" s="261"/>
      <c r="D176" s="261"/>
      <c r="E176" s="261"/>
    </row>
    <row r="177" spans="1:5" s="244" customFormat="1" ht="12.75" customHeight="1">
      <c r="A177" s="260"/>
      <c r="B177" s="260"/>
      <c r="C177" s="261"/>
      <c r="D177" s="261"/>
      <c r="E177" s="261"/>
    </row>
    <row r="178" spans="1:5" s="244" customFormat="1" ht="12.75" customHeight="1">
      <c r="A178" s="260"/>
      <c r="B178" s="260"/>
      <c r="C178" s="261"/>
      <c r="D178" s="261"/>
      <c r="E178" s="261"/>
    </row>
    <row r="179" spans="1:5" s="244" customFormat="1" ht="12.75" customHeight="1">
      <c r="A179" s="260"/>
      <c r="B179" s="260"/>
      <c r="C179" s="261"/>
      <c r="D179" s="261"/>
      <c r="E179" s="261"/>
    </row>
    <row r="180" spans="1:5" s="244" customFormat="1" ht="12.75" customHeight="1">
      <c r="A180" s="260"/>
      <c r="B180" s="260"/>
      <c r="C180" s="261"/>
      <c r="D180" s="261"/>
      <c r="E180" s="261"/>
    </row>
    <row r="181" spans="1:5" s="244" customFormat="1" ht="12.75" customHeight="1">
      <c r="A181" s="260"/>
      <c r="B181" s="260"/>
      <c r="C181" s="261"/>
      <c r="D181" s="261"/>
      <c r="E181" s="261"/>
    </row>
    <row r="182" spans="1:5" s="244" customFormat="1" ht="12.75" customHeight="1">
      <c r="A182" s="260"/>
      <c r="B182" s="260"/>
      <c r="C182" s="261"/>
      <c r="D182" s="261"/>
      <c r="E182" s="261"/>
    </row>
    <row r="183" spans="1:5" s="244" customFormat="1" ht="12.75" customHeight="1">
      <c r="A183" s="260"/>
      <c r="B183" s="260"/>
      <c r="C183" s="261"/>
      <c r="D183" s="261"/>
      <c r="E183" s="261"/>
    </row>
    <row r="184" spans="1:5" s="244" customFormat="1" ht="12.75" customHeight="1">
      <c r="A184" s="260"/>
      <c r="B184" s="260"/>
      <c r="C184" s="261"/>
      <c r="D184" s="261"/>
      <c r="E184" s="261"/>
    </row>
    <row r="185" spans="1:5" s="244" customFormat="1" ht="12.75" customHeight="1">
      <c r="A185" s="260"/>
      <c r="B185" s="260"/>
      <c r="C185" s="261"/>
      <c r="D185" s="261"/>
      <c r="E185" s="261"/>
    </row>
    <row r="186" spans="1:5" s="244" customFormat="1" ht="12.75" customHeight="1">
      <c r="A186" s="260"/>
      <c r="B186" s="260"/>
      <c r="C186" s="261"/>
      <c r="D186" s="261"/>
      <c r="E186" s="261"/>
    </row>
    <row r="187" spans="1:5" s="244" customFormat="1" ht="12.75" customHeight="1">
      <c r="A187" s="260"/>
      <c r="B187" s="260"/>
      <c r="C187" s="261"/>
      <c r="D187" s="261"/>
      <c r="E187" s="261"/>
    </row>
    <row r="188" spans="1:5" s="244" customFormat="1" ht="12.75" customHeight="1">
      <c r="A188" s="260"/>
      <c r="B188" s="260"/>
      <c r="C188" s="261"/>
      <c r="D188" s="261"/>
      <c r="E188" s="261"/>
    </row>
    <row r="189" spans="1:5" s="244" customFormat="1" ht="12.75" customHeight="1">
      <c r="A189" s="260"/>
      <c r="B189" s="260"/>
      <c r="C189" s="261"/>
      <c r="D189" s="261"/>
      <c r="E189" s="261"/>
    </row>
    <row r="190" spans="1:5" s="244" customFormat="1" ht="12.75" customHeight="1">
      <c r="A190" s="260"/>
      <c r="B190" s="260"/>
      <c r="C190" s="261"/>
      <c r="D190" s="261"/>
      <c r="E190" s="261"/>
    </row>
    <row r="191" spans="1:5" s="244" customFormat="1" ht="12.75" customHeight="1">
      <c r="A191" s="260"/>
      <c r="B191" s="260"/>
      <c r="C191" s="261"/>
      <c r="D191" s="261"/>
      <c r="E191" s="261"/>
    </row>
    <row r="192" spans="1:5" s="244" customFormat="1" ht="12.75" customHeight="1">
      <c r="A192" s="260"/>
      <c r="B192" s="260"/>
      <c r="C192" s="261"/>
      <c r="D192" s="261"/>
      <c r="E192" s="261"/>
    </row>
    <row r="193" spans="1:5" s="244" customFormat="1" ht="12.75" customHeight="1">
      <c r="A193" s="260"/>
      <c r="B193" s="260"/>
      <c r="C193" s="261"/>
      <c r="D193" s="261"/>
      <c r="E193" s="261"/>
    </row>
    <row r="194" spans="1:5" s="244" customFormat="1" ht="12.75" customHeight="1">
      <c r="A194" s="260"/>
      <c r="B194" s="260"/>
      <c r="C194" s="261"/>
      <c r="D194" s="261"/>
      <c r="E194" s="261"/>
    </row>
    <row r="195" spans="1:5" s="244" customFormat="1" ht="12.75" customHeight="1">
      <c r="A195" s="260"/>
      <c r="B195" s="260"/>
      <c r="C195" s="261"/>
      <c r="D195" s="261"/>
      <c r="E195" s="261"/>
    </row>
    <row r="196" spans="1:5" s="244" customFormat="1" ht="12.75" customHeight="1">
      <c r="A196" s="260"/>
      <c r="B196" s="260"/>
      <c r="C196" s="261"/>
      <c r="D196" s="261"/>
      <c r="E196" s="261"/>
    </row>
    <row r="197" spans="1:5" s="244" customFormat="1" ht="12.75" customHeight="1">
      <c r="A197" s="260"/>
      <c r="B197" s="260"/>
      <c r="C197" s="261"/>
      <c r="D197" s="261"/>
      <c r="E197" s="261"/>
    </row>
    <row r="198" spans="1:5" s="244" customFormat="1" ht="12.75" customHeight="1">
      <c r="A198" s="260"/>
      <c r="B198" s="260"/>
      <c r="C198" s="261"/>
      <c r="D198" s="261"/>
      <c r="E198" s="261"/>
    </row>
    <row r="199" spans="1:5" s="244" customFormat="1" ht="12.75" customHeight="1">
      <c r="A199" s="260"/>
      <c r="B199" s="260"/>
      <c r="C199" s="261"/>
      <c r="D199" s="261"/>
      <c r="E199" s="261"/>
    </row>
    <row r="200" spans="1:5" s="244" customFormat="1" ht="12.75" customHeight="1">
      <c r="A200" s="260"/>
      <c r="B200" s="260"/>
      <c r="C200" s="261"/>
      <c r="D200" s="261"/>
      <c r="E200" s="261"/>
    </row>
    <row r="201" spans="1:5" s="244" customFormat="1" ht="12.75" customHeight="1">
      <c r="A201" s="260"/>
      <c r="B201" s="260"/>
      <c r="C201" s="261"/>
      <c r="D201" s="261"/>
      <c r="E201" s="261"/>
    </row>
    <row r="202" spans="1:5" s="244" customFormat="1" ht="12.75" customHeight="1">
      <c r="A202" s="260"/>
      <c r="B202" s="260"/>
      <c r="C202" s="261"/>
      <c r="D202" s="261"/>
      <c r="E202" s="261"/>
    </row>
    <row r="203" spans="1:5" s="244" customFormat="1" ht="12.75" customHeight="1">
      <c r="A203" s="260"/>
      <c r="B203" s="260"/>
      <c r="C203" s="261"/>
      <c r="D203" s="261"/>
      <c r="E203" s="261"/>
    </row>
    <row r="204" spans="1:5" s="244" customFormat="1" ht="12.75" customHeight="1">
      <c r="A204" s="260"/>
      <c r="B204" s="260"/>
      <c r="C204" s="261"/>
      <c r="D204" s="261"/>
      <c r="E204" s="261"/>
    </row>
    <row r="205" spans="1:5" s="244" customFormat="1" ht="12.75" customHeight="1">
      <c r="A205" s="260"/>
      <c r="B205" s="260"/>
      <c r="C205" s="261"/>
      <c r="D205" s="261"/>
      <c r="E205" s="261"/>
    </row>
    <row r="206" spans="1:5" s="244" customFormat="1" ht="12.75" customHeight="1">
      <c r="A206" s="260"/>
      <c r="B206" s="260"/>
      <c r="C206" s="261"/>
      <c r="D206" s="261"/>
      <c r="E206" s="261"/>
    </row>
    <row r="207" spans="1:5" s="244" customFormat="1" ht="12.75" customHeight="1">
      <c r="A207" s="260"/>
      <c r="B207" s="260"/>
      <c r="C207" s="261"/>
      <c r="D207" s="261"/>
      <c r="E207" s="261"/>
    </row>
    <row r="208" spans="1:5" s="244" customFormat="1" ht="12.75" customHeight="1">
      <c r="A208" s="260"/>
      <c r="B208" s="260"/>
      <c r="C208" s="261"/>
      <c r="D208" s="261"/>
      <c r="E208" s="261"/>
    </row>
    <row r="209" spans="1:5" s="244" customFormat="1" ht="12.75" customHeight="1">
      <c r="A209" s="260"/>
      <c r="B209" s="260"/>
      <c r="C209" s="261"/>
      <c r="D209" s="261"/>
      <c r="E209" s="261"/>
    </row>
    <row r="210" spans="1:5" s="244" customFormat="1" ht="12.75" customHeight="1">
      <c r="A210" s="260"/>
      <c r="B210" s="260"/>
      <c r="C210" s="261"/>
      <c r="D210" s="261"/>
      <c r="E210" s="261"/>
    </row>
    <row r="211" spans="1:5" s="244" customFormat="1" ht="12.75" customHeight="1">
      <c r="A211" s="260"/>
      <c r="B211" s="260"/>
      <c r="C211" s="261"/>
      <c r="D211" s="261"/>
      <c r="E211" s="261"/>
    </row>
    <row r="212" spans="1:5" s="244" customFormat="1" ht="12.75" customHeight="1">
      <c r="A212" s="260"/>
      <c r="B212" s="260"/>
      <c r="C212" s="261"/>
      <c r="D212" s="261"/>
      <c r="E212" s="261"/>
    </row>
    <row r="213" spans="1:5" s="244" customFormat="1" ht="12.75" customHeight="1">
      <c r="A213" s="260"/>
      <c r="B213" s="260"/>
      <c r="C213" s="261"/>
      <c r="D213" s="261"/>
      <c r="E213" s="261"/>
    </row>
    <row r="214" spans="1:5" s="244" customFormat="1" ht="12.75" customHeight="1">
      <c r="A214" s="260"/>
      <c r="B214" s="260"/>
      <c r="C214" s="261"/>
      <c r="D214" s="261"/>
      <c r="E214" s="261"/>
    </row>
    <row r="215" spans="1:5" s="244" customFormat="1" ht="12.75" customHeight="1">
      <c r="A215" s="260"/>
      <c r="B215" s="260"/>
      <c r="C215" s="261"/>
      <c r="D215" s="261"/>
      <c r="E215" s="261"/>
    </row>
    <row r="216" spans="1:5" s="244" customFormat="1" ht="12.75" customHeight="1">
      <c r="A216" s="260"/>
      <c r="B216" s="260"/>
      <c r="C216" s="261"/>
      <c r="D216" s="261"/>
      <c r="E216" s="261"/>
    </row>
    <row r="217" spans="1:5" s="244" customFormat="1" ht="12.75" customHeight="1">
      <c r="A217" s="260"/>
      <c r="B217" s="260"/>
      <c r="C217" s="261"/>
      <c r="D217" s="261"/>
      <c r="E217" s="261"/>
    </row>
    <row r="218" spans="1:5" s="244" customFormat="1" ht="12.75" customHeight="1">
      <c r="A218" s="260"/>
      <c r="B218" s="260"/>
      <c r="C218" s="261"/>
      <c r="D218" s="261"/>
      <c r="E218" s="261"/>
    </row>
    <row r="219" spans="1:5" s="244" customFormat="1" ht="12.75" customHeight="1">
      <c r="A219" s="260"/>
      <c r="B219" s="260"/>
      <c r="C219" s="261"/>
      <c r="D219" s="261"/>
      <c r="E219" s="261"/>
    </row>
    <row r="220" spans="1:5" s="244" customFormat="1" ht="12.75" customHeight="1">
      <c r="A220" s="260"/>
      <c r="B220" s="260"/>
      <c r="C220" s="261"/>
      <c r="D220" s="261"/>
      <c r="E220" s="261"/>
    </row>
    <row r="221" spans="1:5" s="244" customFormat="1" ht="12.75" customHeight="1">
      <c r="A221" s="260"/>
      <c r="B221" s="260"/>
      <c r="C221" s="261"/>
      <c r="D221" s="261"/>
      <c r="E221" s="261"/>
    </row>
    <row r="222" spans="1:5" s="244" customFormat="1" ht="12.75" customHeight="1">
      <c r="A222" s="260"/>
      <c r="B222" s="260"/>
      <c r="C222" s="261"/>
      <c r="D222" s="261"/>
      <c r="E222" s="261"/>
    </row>
    <row r="223" spans="1:5" s="244" customFormat="1" ht="12.75" customHeight="1">
      <c r="A223" s="260"/>
      <c r="B223" s="260"/>
      <c r="C223" s="261"/>
      <c r="D223" s="261"/>
      <c r="E223" s="261"/>
    </row>
    <row r="224" spans="1:5" s="244" customFormat="1" ht="12.75" customHeight="1">
      <c r="A224" s="260"/>
      <c r="B224" s="260"/>
      <c r="C224" s="261"/>
      <c r="D224" s="261"/>
      <c r="E224" s="261"/>
    </row>
    <row r="225" spans="1:5" s="244" customFormat="1" ht="12.75" customHeight="1">
      <c r="A225" s="260"/>
      <c r="B225" s="260"/>
      <c r="C225" s="261"/>
      <c r="D225" s="261"/>
      <c r="E225" s="261"/>
    </row>
    <row r="226" spans="1:5" s="244" customFormat="1" ht="12.75" customHeight="1">
      <c r="A226" s="260"/>
      <c r="B226" s="260"/>
      <c r="C226" s="261"/>
      <c r="D226" s="261"/>
      <c r="E226" s="261"/>
    </row>
    <row r="227" spans="1:5" s="244" customFormat="1" ht="12.75" customHeight="1">
      <c r="A227" s="260"/>
      <c r="B227" s="260"/>
      <c r="C227" s="261"/>
      <c r="D227" s="261"/>
      <c r="E227" s="261"/>
    </row>
    <row r="228" spans="1:5" s="244" customFormat="1" ht="12.75" customHeight="1">
      <c r="A228" s="260"/>
      <c r="B228" s="260"/>
      <c r="C228" s="261"/>
      <c r="D228" s="261"/>
      <c r="E228" s="261"/>
    </row>
    <row r="229" spans="1:5" s="244" customFormat="1" ht="12.75" customHeight="1">
      <c r="A229" s="260"/>
      <c r="B229" s="260"/>
      <c r="C229" s="261"/>
      <c r="D229" s="261"/>
      <c r="E229" s="261"/>
    </row>
    <row r="230" spans="1:5" s="244" customFormat="1" ht="12.75" customHeight="1">
      <c r="A230" s="260"/>
      <c r="B230" s="260"/>
      <c r="C230" s="261"/>
      <c r="D230" s="261"/>
      <c r="E230" s="261"/>
    </row>
    <row r="231" spans="1:5" s="244" customFormat="1" ht="12.75" customHeight="1">
      <c r="A231" s="260"/>
      <c r="B231" s="260"/>
      <c r="C231" s="261"/>
      <c r="D231" s="261"/>
      <c r="E231" s="261"/>
    </row>
    <row r="232" spans="1:5" s="244" customFormat="1" ht="12.75" customHeight="1">
      <c r="A232" s="260"/>
      <c r="B232" s="260"/>
      <c r="C232" s="261"/>
      <c r="D232" s="261"/>
      <c r="E232" s="261"/>
    </row>
    <row r="233" spans="1:5" s="244" customFormat="1" ht="12.75" customHeight="1">
      <c r="A233" s="260"/>
      <c r="B233" s="260"/>
      <c r="C233" s="261"/>
      <c r="D233" s="261"/>
      <c r="E233" s="261"/>
    </row>
    <row r="234" spans="1:5" s="244" customFormat="1" ht="12.75" customHeight="1">
      <c r="A234" s="260"/>
      <c r="B234" s="260"/>
      <c r="C234" s="261"/>
      <c r="D234" s="261"/>
      <c r="E234" s="261"/>
    </row>
    <row r="235" spans="1:5" s="244" customFormat="1" ht="12.75" customHeight="1">
      <c r="A235" s="260"/>
      <c r="B235" s="260"/>
      <c r="C235" s="261"/>
      <c r="D235" s="261"/>
      <c r="E235" s="261"/>
    </row>
    <row r="236" spans="1:5" s="244" customFormat="1" ht="12.75" customHeight="1">
      <c r="A236" s="260"/>
      <c r="B236" s="260"/>
      <c r="C236" s="261"/>
      <c r="D236" s="261"/>
      <c r="E236" s="261"/>
    </row>
    <row r="237" spans="1:5" s="244" customFormat="1" ht="12.75" customHeight="1">
      <c r="A237" s="260"/>
      <c r="B237" s="260"/>
      <c r="C237" s="261"/>
      <c r="D237" s="261"/>
      <c r="E237" s="261"/>
    </row>
    <row r="238" spans="1:5" s="244" customFormat="1" ht="12.75" customHeight="1">
      <c r="A238" s="260"/>
      <c r="B238" s="260"/>
      <c r="C238" s="261"/>
      <c r="D238" s="261"/>
      <c r="E238" s="261"/>
    </row>
    <row r="239" spans="1:5" s="244" customFormat="1" ht="12.75" customHeight="1">
      <c r="A239" s="260"/>
      <c r="B239" s="260"/>
      <c r="C239" s="261"/>
      <c r="D239" s="261"/>
      <c r="E239" s="261"/>
    </row>
    <row r="240" spans="1:5" s="244" customFormat="1" ht="12.75" customHeight="1">
      <c r="A240" s="260"/>
      <c r="B240" s="260"/>
      <c r="C240" s="261"/>
      <c r="D240" s="261"/>
      <c r="E240" s="261"/>
    </row>
    <row r="241" spans="1:5" s="244" customFormat="1" ht="12.75" customHeight="1">
      <c r="A241" s="260"/>
      <c r="B241" s="260"/>
      <c r="C241" s="261"/>
      <c r="D241" s="261"/>
      <c r="E241" s="261"/>
    </row>
    <row r="242" spans="1:5" s="244" customFormat="1" ht="12.75" customHeight="1">
      <c r="A242" s="260"/>
      <c r="B242" s="260"/>
      <c r="C242" s="261"/>
      <c r="D242" s="261"/>
      <c r="E242" s="261"/>
    </row>
    <row r="243" spans="1:5" s="244" customFormat="1" ht="12.75" customHeight="1">
      <c r="A243" s="260"/>
      <c r="B243" s="260"/>
      <c r="C243" s="261"/>
      <c r="D243" s="261"/>
      <c r="E243" s="261"/>
    </row>
    <row r="244" spans="1:5" s="244" customFormat="1" ht="12.75" customHeight="1">
      <c r="A244" s="260"/>
      <c r="B244" s="260"/>
      <c r="C244" s="261"/>
      <c r="D244" s="261"/>
      <c r="E244" s="261"/>
    </row>
    <row r="245" spans="1:5" s="244" customFormat="1" ht="12.75" customHeight="1">
      <c r="A245" s="260"/>
      <c r="B245" s="260"/>
      <c r="C245" s="261"/>
      <c r="D245" s="261"/>
      <c r="E245" s="261"/>
    </row>
    <row r="246" spans="1:5" s="244" customFormat="1" ht="12.75" customHeight="1">
      <c r="A246" s="260"/>
      <c r="B246" s="260"/>
      <c r="C246" s="261"/>
      <c r="D246" s="261"/>
      <c r="E246" s="261"/>
    </row>
    <row r="247" spans="1:5" s="244" customFormat="1" ht="12.75" customHeight="1">
      <c r="A247" s="260"/>
      <c r="B247" s="260"/>
      <c r="C247" s="261"/>
      <c r="D247" s="261"/>
      <c r="E247" s="261"/>
    </row>
    <row r="248" spans="1:5" s="244" customFormat="1" ht="12.75" customHeight="1">
      <c r="A248" s="260"/>
      <c r="B248" s="260"/>
      <c r="C248" s="261"/>
      <c r="D248" s="261"/>
      <c r="E248" s="261"/>
    </row>
    <row r="249" spans="1:5" s="244" customFormat="1" ht="12.75" customHeight="1">
      <c r="A249" s="260"/>
      <c r="B249" s="260"/>
      <c r="C249" s="261"/>
      <c r="D249" s="261"/>
      <c r="E249" s="261"/>
    </row>
    <row r="250" spans="1:5" s="244" customFormat="1" ht="12.75" customHeight="1">
      <c r="A250" s="260"/>
      <c r="B250" s="260"/>
      <c r="C250" s="261"/>
      <c r="D250" s="261"/>
      <c r="E250" s="261"/>
    </row>
    <row r="251" spans="1:5" s="244" customFormat="1" ht="12.75" customHeight="1">
      <c r="A251" s="260"/>
      <c r="B251" s="260"/>
      <c r="C251" s="261"/>
      <c r="D251" s="261"/>
      <c r="E251" s="261"/>
    </row>
    <row r="252" spans="1:5" s="244" customFormat="1" ht="12.75" customHeight="1">
      <c r="A252" s="260"/>
      <c r="B252" s="260"/>
      <c r="C252" s="261"/>
      <c r="D252" s="261"/>
      <c r="E252" s="261"/>
    </row>
    <row r="253" spans="1:5" s="244" customFormat="1" ht="12.75" customHeight="1">
      <c r="A253" s="260"/>
      <c r="B253" s="260"/>
      <c r="C253" s="261"/>
      <c r="D253" s="261"/>
      <c r="E253" s="261"/>
    </row>
    <row r="254" spans="1:5" s="244" customFormat="1" ht="12.75" customHeight="1">
      <c r="A254" s="260"/>
      <c r="B254" s="260"/>
      <c r="C254" s="261"/>
      <c r="D254" s="261"/>
      <c r="E254" s="261"/>
    </row>
    <row r="255" spans="1:5" s="244" customFormat="1" ht="12.75" customHeight="1">
      <c r="A255" s="260"/>
      <c r="B255" s="260"/>
      <c r="C255" s="261"/>
      <c r="D255" s="261"/>
      <c r="E255" s="261"/>
    </row>
    <row r="256" spans="1:5" s="244" customFormat="1" ht="12.75" customHeight="1">
      <c r="A256" s="260"/>
      <c r="B256" s="260"/>
      <c r="C256" s="261"/>
      <c r="D256" s="261"/>
      <c r="E256" s="261"/>
    </row>
    <row r="257" spans="1:5" s="244" customFormat="1" ht="12.75" customHeight="1">
      <c r="A257" s="260"/>
      <c r="B257" s="260"/>
      <c r="C257" s="261"/>
      <c r="D257" s="261"/>
      <c r="E257" s="261"/>
    </row>
    <row r="258" spans="1:5" s="244" customFormat="1" ht="12.75" customHeight="1">
      <c r="A258" s="260"/>
      <c r="B258" s="260"/>
      <c r="C258" s="261"/>
      <c r="D258" s="261"/>
      <c r="E258" s="261"/>
    </row>
    <row r="259" spans="1:5" s="244" customFormat="1" ht="12.75" customHeight="1">
      <c r="A259" s="260"/>
      <c r="B259" s="260"/>
      <c r="C259" s="261"/>
      <c r="D259" s="261"/>
      <c r="E259" s="261"/>
    </row>
    <row r="260" spans="1:5" s="244" customFormat="1" ht="12.75" customHeight="1">
      <c r="A260" s="260"/>
      <c r="B260" s="260"/>
      <c r="C260" s="261"/>
      <c r="D260" s="261"/>
      <c r="E260" s="261"/>
    </row>
    <row r="261" spans="1:5" s="244" customFormat="1" ht="12.75" customHeight="1">
      <c r="A261" s="260"/>
      <c r="B261" s="260"/>
      <c r="C261" s="261"/>
      <c r="D261" s="261"/>
      <c r="E261" s="261"/>
    </row>
    <row r="262" spans="1:5" s="244" customFormat="1" ht="12.75" customHeight="1">
      <c r="A262" s="260"/>
      <c r="B262" s="260"/>
      <c r="C262" s="261"/>
      <c r="D262" s="261"/>
      <c r="E262" s="261"/>
    </row>
    <row r="263" spans="1:5" s="244" customFormat="1" ht="12.75" customHeight="1">
      <c r="A263" s="260"/>
      <c r="B263" s="260"/>
      <c r="C263" s="261"/>
      <c r="D263" s="261"/>
      <c r="E263" s="261"/>
    </row>
    <row r="264" spans="1:5" s="244" customFormat="1" ht="12.75" customHeight="1">
      <c r="A264" s="260"/>
      <c r="B264" s="260"/>
      <c r="C264" s="261"/>
      <c r="D264" s="261"/>
      <c r="E264" s="261"/>
    </row>
    <row r="265" spans="1:5" s="244" customFormat="1" ht="12.75" customHeight="1">
      <c r="A265" s="260"/>
      <c r="B265" s="260"/>
      <c r="C265" s="261"/>
      <c r="D265" s="261"/>
      <c r="E265" s="261"/>
    </row>
    <row r="266" spans="1:5" s="244" customFormat="1" ht="12.75" customHeight="1">
      <c r="A266" s="260"/>
      <c r="B266" s="260"/>
      <c r="C266" s="261"/>
      <c r="D266" s="261"/>
      <c r="E266" s="261"/>
    </row>
    <row r="267" spans="1:5" s="244" customFormat="1" ht="12.75" customHeight="1">
      <c r="A267" s="260"/>
      <c r="B267" s="260"/>
      <c r="C267" s="261"/>
      <c r="D267" s="261"/>
      <c r="E267" s="261"/>
    </row>
    <row r="268" spans="1:5" s="244" customFormat="1" ht="12.75" customHeight="1">
      <c r="A268" s="260"/>
      <c r="B268" s="260"/>
      <c r="C268" s="261"/>
      <c r="D268" s="261"/>
      <c r="E268" s="261"/>
    </row>
    <row r="269" spans="1:5" s="244" customFormat="1" ht="12.75" customHeight="1">
      <c r="A269" s="260"/>
      <c r="B269" s="260"/>
      <c r="C269" s="261"/>
      <c r="D269" s="261"/>
      <c r="E269" s="261"/>
    </row>
    <row r="270" spans="1:5" s="244" customFormat="1">
      <c r="A270" s="260"/>
      <c r="B270" s="260"/>
      <c r="C270" s="261"/>
      <c r="D270" s="261"/>
      <c r="E270" s="261"/>
    </row>
    <row r="271" spans="1:5" s="244" customFormat="1">
      <c r="A271" s="260"/>
      <c r="B271" s="260"/>
      <c r="C271" s="261"/>
      <c r="D271" s="261"/>
      <c r="E271" s="261"/>
    </row>
    <row r="272" spans="1:5" s="244" customFormat="1">
      <c r="A272" s="260"/>
      <c r="B272" s="260"/>
      <c r="C272" s="261"/>
      <c r="D272" s="261"/>
      <c r="E272" s="261"/>
    </row>
    <row r="273" spans="1:9" s="244" customFormat="1">
      <c r="A273" s="260"/>
      <c r="B273" s="260"/>
      <c r="C273" s="261"/>
      <c r="D273" s="261"/>
      <c r="E273" s="261"/>
    </row>
    <row r="274" spans="1:9" s="244" customFormat="1">
      <c r="A274" s="260"/>
      <c r="B274" s="260"/>
      <c r="C274" s="261"/>
      <c r="D274" s="261"/>
      <c r="E274" s="261"/>
    </row>
    <row r="275" spans="1:9" s="244" customFormat="1">
      <c r="A275" s="260"/>
      <c r="B275" s="260"/>
      <c r="C275" s="261"/>
      <c r="D275" s="261"/>
      <c r="E275" s="261"/>
    </row>
    <row r="276" spans="1:9" s="262" customFormat="1">
      <c r="A276" s="260"/>
      <c r="B276" s="260"/>
      <c r="C276" s="261"/>
      <c r="D276" s="261"/>
      <c r="E276" s="261"/>
      <c r="I276" s="244"/>
    </row>
    <row r="277" spans="1:9" s="244" customFormat="1">
      <c r="A277" s="260"/>
      <c r="B277" s="260"/>
      <c r="C277" s="261"/>
      <c r="D277" s="261"/>
      <c r="E277" s="261"/>
      <c r="I277" s="262"/>
    </row>
    <row r="278" spans="1:9" s="244" customFormat="1">
      <c r="A278" s="260"/>
      <c r="B278" s="260"/>
      <c r="C278" s="261"/>
      <c r="D278" s="261"/>
      <c r="E278" s="261"/>
    </row>
    <row r="279" spans="1:9" s="244" customFormat="1">
      <c r="A279" s="260"/>
      <c r="B279" s="260"/>
      <c r="C279" s="261"/>
      <c r="D279" s="261"/>
      <c r="E279" s="261"/>
    </row>
    <row r="280" spans="1:9" s="244" customFormat="1">
      <c r="A280" s="260"/>
      <c r="B280" s="260"/>
      <c r="C280" s="261"/>
      <c r="D280" s="261"/>
      <c r="E280" s="261"/>
    </row>
    <row r="281" spans="1:9" s="244" customFormat="1">
      <c r="A281" s="260"/>
      <c r="B281" s="260"/>
      <c r="C281" s="261"/>
      <c r="D281" s="261"/>
      <c r="E281" s="261"/>
    </row>
    <row r="282" spans="1:9" s="244" customFormat="1">
      <c r="A282" s="260"/>
      <c r="B282" s="260"/>
      <c r="C282" s="261"/>
      <c r="D282" s="261"/>
      <c r="E282" s="261"/>
    </row>
    <row r="283" spans="1:9">
      <c r="I283" s="244"/>
    </row>
  </sheetData>
  <mergeCells count="4">
    <mergeCell ref="A17:A20"/>
    <mergeCell ref="B17:B20"/>
    <mergeCell ref="D17:D20"/>
    <mergeCell ref="E17:E20"/>
  </mergeCells>
  <conditionalFormatting sqref="B24:B54">
    <cfRule type="expression" priority="1" stopIfTrue="1">
      <formula>#REF!</formula>
    </cfRule>
  </conditionalFormatting>
  <printOptions horizontalCentered="1" gridLines="1"/>
  <pageMargins left="0.39370078740157483" right="0.39370078740157483" top="0.82677165354330717" bottom="0.98425196850393704" header="0.19685039370078741" footer="0.35433070866141736"/>
  <pageSetup paperSize="9" scale="65" orientation="portrait" horizontalDpi="4294967292" verticalDpi="300" r:id="rId1"/>
  <headerFooter alignWithMargins="0">
    <oddFooter>&amp;R &amp;P</oddFooter>
  </headerFooter>
</worksheet>
</file>

<file path=xl/worksheets/sheet9.xml><?xml version="1.0" encoding="utf-8"?>
<worksheet xmlns="http://schemas.openxmlformats.org/spreadsheetml/2006/main" xmlns:r="http://schemas.openxmlformats.org/officeDocument/2006/relationships">
  <sheetPr codeName="Sheet195"/>
  <dimension ref="A1:H174"/>
  <sheetViews>
    <sheetView zoomScale="75" zoomScaleNormal="75" workbookViewId="0"/>
  </sheetViews>
  <sheetFormatPr defaultColWidth="8.85546875" defaultRowHeight="12.75"/>
  <cols>
    <col min="1" max="1" width="6.5703125" style="8" customWidth="1"/>
    <col min="2" max="2" width="9.85546875" style="8" customWidth="1"/>
    <col min="3" max="3" width="56.7109375" style="9" customWidth="1"/>
    <col min="4" max="4" width="15.140625" style="9" customWidth="1"/>
    <col min="5" max="5" width="16.5703125" style="9" customWidth="1"/>
    <col min="6" max="7" width="8.85546875" style="9" customWidth="1"/>
    <col min="8" max="8" width="16.5703125" style="9" customWidth="1"/>
    <col min="9" max="16384" width="8.85546875" style="9"/>
  </cols>
  <sheetData>
    <row r="1" spans="1:5">
      <c r="A1" s="2"/>
      <c r="B1" s="2"/>
      <c r="C1" s="2"/>
      <c r="D1" s="2"/>
      <c r="E1" s="2"/>
    </row>
    <row r="2" spans="1:5" s="1" customFormat="1" ht="20.25">
      <c r="A2" s="2"/>
      <c r="B2" s="2"/>
      <c r="C2" s="356" t="s">
        <v>489</v>
      </c>
      <c r="D2" s="21"/>
      <c r="E2" s="2"/>
    </row>
    <row r="3" spans="1:5" s="1" customFormat="1" ht="13.5" customHeight="1">
      <c r="A3" s="2"/>
      <c r="B3" s="2"/>
      <c r="C3" s="2"/>
      <c r="D3" s="21"/>
      <c r="E3" s="2"/>
    </row>
    <row r="4" spans="1:5" s="1" customFormat="1" ht="13.5" customHeight="1">
      <c r="A4" s="2"/>
      <c r="B4" s="2"/>
      <c r="C4" s="58" t="s">
        <v>28</v>
      </c>
      <c r="D4" s="58"/>
      <c r="E4" s="2"/>
    </row>
    <row r="5" spans="1:5" s="1" customFormat="1" ht="16.5" customHeight="1">
      <c r="A5" s="2"/>
      <c r="B5" s="2"/>
      <c r="C5" s="2"/>
      <c r="D5" s="58"/>
      <c r="E5" s="2"/>
    </row>
    <row r="6" spans="1:5" s="1" customFormat="1" ht="17.100000000000001" customHeight="1">
      <c r="A6" s="2"/>
      <c r="B6" s="2"/>
      <c r="C6" s="2"/>
      <c r="D6" s="21"/>
      <c r="E6" s="2"/>
    </row>
    <row r="7" spans="1:5" s="1" customFormat="1" ht="15.75">
      <c r="A7" s="2"/>
      <c r="B7" s="2"/>
      <c r="C7" s="24" t="s">
        <v>166</v>
      </c>
      <c r="D7" s="2"/>
      <c r="E7" s="2"/>
    </row>
    <row r="8" spans="1:5" s="1" customFormat="1">
      <c r="A8" s="2"/>
      <c r="B8" s="2"/>
      <c r="C8" s="2" t="s">
        <v>530</v>
      </c>
      <c r="D8" s="2"/>
      <c r="E8" s="2"/>
    </row>
    <row r="9" spans="1:5" s="1" customFormat="1" ht="15">
      <c r="A9" s="2"/>
      <c r="B9" s="2"/>
      <c r="C9" s="46" t="s">
        <v>167</v>
      </c>
      <c r="D9" s="2"/>
      <c r="E9" s="2"/>
    </row>
    <row r="10" spans="1:5" s="1" customFormat="1">
      <c r="A10" s="10"/>
      <c r="B10" s="10"/>
      <c r="C10" s="29" t="s">
        <v>168</v>
      </c>
      <c r="D10" s="2"/>
      <c r="E10" s="2"/>
    </row>
    <row r="11" spans="1:5" s="1" customFormat="1">
      <c r="A11" s="10"/>
      <c r="B11" s="10"/>
      <c r="C11" s="29"/>
      <c r="D11" s="2"/>
      <c r="E11" s="2"/>
    </row>
    <row r="12" spans="1:5" s="1" customFormat="1">
      <c r="A12" s="60"/>
      <c r="B12" s="60"/>
      <c r="C12" s="48" t="s">
        <v>62</v>
      </c>
      <c r="D12" s="3"/>
      <c r="E12" s="3"/>
    </row>
    <row r="13" spans="1:5" s="1" customFormat="1" ht="17.100000000000001" customHeight="1">
      <c r="A13" s="60"/>
      <c r="B13" s="60"/>
      <c r="C13" s="22"/>
      <c r="D13" s="3"/>
      <c r="E13" s="3"/>
    </row>
    <row r="14" spans="1:5" s="1" customFormat="1" ht="17.100000000000001" customHeight="1">
      <c r="A14" s="60"/>
      <c r="B14" s="60"/>
      <c r="C14" s="357"/>
      <c r="D14" s="3"/>
      <c r="E14" s="3"/>
    </row>
    <row r="15" spans="1:5" s="1" customFormat="1">
      <c r="A15" s="61"/>
      <c r="B15" s="61"/>
      <c r="C15" s="149"/>
      <c r="D15" s="63"/>
      <c r="E15" s="63"/>
    </row>
    <row r="16" spans="1:5" s="1" customFormat="1" ht="13.9" customHeight="1">
      <c r="A16" s="467" t="s">
        <v>63</v>
      </c>
      <c r="B16" s="464" t="s">
        <v>67</v>
      </c>
      <c r="C16" s="11"/>
      <c r="D16" s="464" t="s">
        <v>66</v>
      </c>
      <c r="E16" s="464" t="s">
        <v>65</v>
      </c>
    </row>
    <row r="17" spans="1:5" s="1" customFormat="1" ht="12.75" customHeight="1">
      <c r="A17" s="468"/>
      <c r="B17" s="465"/>
      <c r="C17" s="12"/>
      <c r="D17" s="465"/>
      <c r="E17" s="465"/>
    </row>
    <row r="18" spans="1:5" s="1" customFormat="1" ht="15" customHeight="1">
      <c r="A18" s="468"/>
      <c r="B18" s="465"/>
      <c r="C18" s="12" t="s">
        <v>68</v>
      </c>
      <c r="D18" s="465"/>
      <c r="E18" s="465"/>
    </row>
    <row r="19" spans="1:5" s="1" customFormat="1" ht="21.75" customHeight="1">
      <c r="A19" s="469"/>
      <c r="B19" s="466"/>
      <c r="C19" s="16"/>
      <c r="D19" s="466"/>
      <c r="E19" s="466"/>
    </row>
    <row r="20" spans="1:5" s="1" customFormat="1" ht="18" customHeight="1">
      <c r="A20" s="17">
        <v>1</v>
      </c>
      <c r="B20" s="17">
        <v>2</v>
      </c>
      <c r="C20" s="17">
        <v>3</v>
      </c>
      <c r="D20" s="18">
        <v>4</v>
      </c>
      <c r="E20" s="18">
        <v>5</v>
      </c>
    </row>
    <row r="21" spans="1:5" s="1" customFormat="1" ht="17.25" customHeight="1">
      <c r="A21" s="17"/>
      <c r="B21" s="17"/>
      <c r="C21" s="28" t="s">
        <v>30</v>
      </c>
      <c r="D21" s="18"/>
      <c r="E21" s="27"/>
    </row>
    <row r="22" spans="1:5" s="1" customFormat="1" ht="17.25" customHeight="1">
      <c r="A22" s="17"/>
      <c r="B22" s="215"/>
      <c r="C22" s="216" t="s">
        <v>183</v>
      </c>
      <c r="D22" s="18"/>
      <c r="E22" s="27"/>
    </row>
    <row r="23" spans="1:5" s="1" customFormat="1" ht="17.25" customHeight="1">
      <c r="A23" s="17">
        <v>1</v>
      </c>
      <c r="B23" s="40"/>
      <c r="C23" s="217" t="s">
        <v>184</v>
      </c>
      <c r="D23" s="20" t="s">
        <v>80</v>
      </c>
      <c r="E23" s="218">
        <v>16</v>
      </c>
    </row>
    <row r="24" spans="1:5" s="1" customFormat="1" ht="17.25" customHeight="1">
      <c r="A24" s="17">
        <f>A23+1</f>
        <v>2</v>
      </c>
      <c r="B24" s="219"/>
      <c r="C24" s="177" t="s">
        <v>185</v>
      </c>
      <c r="D24" s="20" t="s">
        <v>186</v>
      </c>
      <c r="E24" s="20">
        <v>2</v>
      </c>
    </row>
    <row r="25" spans="1:5" s="1" customFormat="1" ht="17.25" customHeight="1">
      <c r="A25" s="17"/>
      <c r="B25" s="40"/>
      <c r="C25" s="220" t="s">
        <v>70</v>
      </c>
      <c r="D25" s="150"/>
      <c r="E25" s="218"/>
    </row>
    <row r="26" spans="1:5" s="1" customFormat="1" ht="17.25" customHeight="1">
      <c r="A26" s="39"/>
      <c r="B26" s="146"/>
      <c r="C26" s="162" t="s">
        <v>31</v>
      </c>
      <c r="D26" s="150"/>
      <c r="E26" s="148"/>
    </row>
    <row r="27" spans="1:5" s="1" customFormat="1" ht="17.25" customHeight="1">
      <c r="A27" s="64"/>
      <c r="B27" s="40"/>
      <c r="C27" s="151" t="s">
        <v>97</v>
      </c>
      <c r="D27" s="163"/>
      <c r="E27" s="164"/>
    </row>
    <row r="28" spans="1:5" s="1" customFormat="1" ht="34.5" customHeight="1">
      <c r="A28" s="64">
        <f>A24+1</f>
        <v>3</v>
      </c>
      <c r="B28" s="42"/>
      <c r="C28" s="66" t="s">
        <v>29</v>
      </c>
      <c r="D28" s="37" t="s">
        <v>69</v>
      </c>
      <c r="E28" s="38">
        <v>27</v>
      </c>
    </row>
    <row r="29" spans="1:5" s="1" customFormat="1" ht="36.75" customHeight="1">
      <c r="A29" s="64">
        <f>A28+1</f>
        <v>4</v>
      </c>
      <c r="B29" s="42"/>
      <c r="C29" s="41" t="s">
        <v>181</v>
      </c>
      <c r="D29" s="37" t="s">
        <v>72</v>
      </c>
      <c r="E29" s="38">
        <v>1</v>
      </c>
    </row>
    <row r="30" spans="1:5" s="1" customFormat="1" ht="27" customHeight="1">
      <c r="A30" s="64">
        <f>A29+1</f>
        <v>5</v>
      </c>
      <c r="B30" s="98"/>
      <c r="C30" s="199" t="s">
        <v>136</v>
      </c>
      <c r="D30" s="37" t="s">
        <v>71</v>
      </c>
      <c r="E30" s="38">
        <v>1</v>
      </c>
    </row>
    <row r="31" spans="1:5" s="1" customFormat="1" ht="27" customHeight="1">
      <c r="A31" s="64">
        <f>A30+1</f>
        <v>6</v>
      </c>
      <c r="B31" s="98"/>
      <c r="C31" s="199" t="s">
        <v>134</v>
      </c>
      <c r="D31" s="37" t="s">
        <v>133</v>
      </c>
      <c r="E31" s="38">
        <v>1</v>
      </c>
    </row>
    <row r="32" spans="1:5" s="1" customFormat="1" ht="33" customHeight="1">
      <c r="A32" s="64">
        <f>A31+1</f>
        <v>7</v>
      </c>
      <c r="B32" s="42"/>
      <c r="C32" s="83" t="s">
        <v>13</v>
      </c>
      <c r="D32" s="37" t="s">
        <v>72</v>
      </c>
      <c r="E32" s="38">
        <v>1</v>
      </c>
    </row>
    <row r="33" spans="1:8" s="1" customFormat="1" ht="18" customHeight="1">
      <c r="A33" s="39"/>
      <c r="B33" s="40"/>
      <c r="C33" s="153" t="s">
        <v>70</v>
      </c>
      <c r="D33" s="137"/>
      <c r="E33" s="137"/>
    </row>
    <row r="34" spans="1:8" s="1" customFormat="1" ht="18.75" customHeight="1">
      <c r="A34" s="39"/>
      <c r="B34" s="42"/>
      <c r="C34" s="154" t="s">
        <v>32</v>
      </c>
      <c r="D34" s="155"/>
      <c r="E34" s="130"/>
    </row>
    <row r="35" spans="1:8" s="1" customFormat="1" ht="38.25" customHeight="1">
      <c r="A35" s="39">
        <f>A32+1</f>
        <v>8</v>
      </c>
      <c r="B35" s="42"/>
      <c r="C35" s="77" t="s">
        <v>137</v>
      </c>
      <c r="D35" s="99" t="s">
        <v>27</v>
      </c>
      <c r="E35" s="37">
        <v>45</v>
      </c>
    </row>
    <row r="36" spans="1:8" s="1" customFormat="1" ht="45" customHeight="1">
      <c r="A36" s="39">
        <f t="shared" ref="A36:A41" si="0">A35+1</f>
        <v>9</v>
      </c>
      <c r="B36" s="42"/>
      <c r="C36" s="77" t="s">
        <v>35</v>
      </c>
      <c r="D36" s="99" t="s">
        <v>27</v>
      </c>
      <c r="E36" s="37">
        <v>8</v>
      </c>
    </row>
    <row r="37" spans="1:8" s="1" customFormat="1" ht="43.5" customHeight="1">
      <c r="A37" s="39">
        <f t="shared" si="0"/>
        <v>10</v>
      </c>
      <c r="B37" s="42"/>
      <c r="C37" s="77" t="s">
        <v>138</v>
      </c>
      <c r="D37" s="99" t="s">
        <v>27</v>
      </c>
      <c r="E37" s="157">
        <v>37</v>
      </c>
    </row>
    <row r="38" spans="1:8" s="1" customFormat="1" ht="16.5" customHeight="1">
      <c r="A38" s="39">
        <f t="shared" si="0"/>
        <v>11</v>
      </c>
      <c r="B38" s="65"/>
      <c r="C38" s="57" t="s">
        <v>33</v>
      </c>
      <c r="D38" s="99" t="s">
        <v>27</v>
      </c>
      <c r="E38" s="37">
        <v>8</v>
      </c>
    </row>
    <row r="39" spans="1:8" s="1" customFormat="1" ht="24.75" customHeight="1">
      <c r="A39" s="39">
        <f t="shared" si="0"/>
        <v>12</v>
      </c>
      <c r="B39" s="42"/>
      <c r="C39" s="41" t="s">
        <v>182</v>
      </c>
      <c r="D39" s="45" t="s">
        <v>72</v>
      </c>
      <c r="E39" s="37">
        <v>1</v>
      </c>
    </row>
    <row r="40" spans="1:8" s="1" customFormat="1" ht="18.75" customHeight="1">
      <c r="A40" s="39">
        <f t="shared" si="0"/>
        <v>13</v>
      </c>
      <c r="B40" s="42"/>
      <c r="C40" s="156" t="s">
        <v>61</v>
      </c>
      <c r="D40" s="152" t="s">
        <v>72</v>
      </c>
      <c r="E40" s="47">
        <v>1</v>
      </c>
    </row>
    <row r="41" spans="1:8" s="1" customFormat="1" ht="18.75" customHeight="1">
      <c r="A41" s="39">
        <f t="shared" si="0"/>
        <v>14</v>
      </c>
      <c r="B41" s="42"/>
      <c r="C41" s="156" t="s">
        <v>34</v>
      </c>
      <c r="D41" s="152" t="s">
        <v>69</v>
      </c>
      <c r="E41" s="97">
        <v>27</v>
      </c>
    </row>
    <row r="42" spans="1:8" s="1" customFormat="1" ht="18.75" customHeight="1" thickBot="1">
      <c r="A42" s="50"/>
      <c r="B42" s="158"/>
      <c r="C42" s="159" t="s">
        <v>70</v>
      </c>
      <c r="D42" s="160"/>
      <c r="E42" s="160"/>
    </row>
    <row r="43" spans="1:8" s="1" customFormat="1" ht="17.25" customHeight="1" thickTop="1">
      <c r="A43" s="7"/>
      <c r="B43" s="7"/>
      <c r="C43" s="25" t="s">
        <v>64</v>
      </c>
      <c r="D43" s="138"/>
      <c r="E43" s="15"/>
      <c r="H43" s="75"/>
    </row>
    <row r="44" spans="1:8" s="1" customFormat="1" ht="18" customHeight="1">
      <c r="A44" s="7"/>
      <c r="B44" s="7"/>
      <c r="C44" s="26" t="s">
        <v>482</v>
      </c>
      <c r="D44" s="161"/>
      <c r="E44" s="52"/>
    </row>
    <row r="45" spans="1:8" s="1" customFormat="1" ht="18.75" customHeight="1">
      <c r="A45" s="7"/>
      <c r="B45" s="7"/>
      <c r="C45" s="26" t="s">
        <v>60</v>
      </c>
      <c r="D45" s="14"/>
      <c r="E45" s="147"/>
    </row>
    <row r="46" spans="1:8" s="1" customFormat="1" ht="18.75" customHeight="1">
      <c r="A46" s="7"/>
      <c r="B46" s="7"/>
      <c r="C46" s="7"/>
      <c r="D46" s="7"/>
      <c r="E46" s="7"/>
    </row>
    <row r="47" spans="1:8" s="1" customFormat="1" ht="18.75" customHeight="1">
      <c r="A47" s="7"/>
      <c r="B47" s="7"/>
      <c r="C47" s="7"/>
      <c r="D47" s="7"/>
      <c r="E47" s="7"/>
    </row>
    <row r="48" spans="1:8" s="1" customFormat="1" ht="18.75" customHeight="1">
      <c r="A48" s="7"/>
      <c r="B48" s="7"/>
      <c r="C48" s="7"/>
      <c r="D48" s="7"/>
      <c r="E48" s="7"/>
    </row>
    <row r="49" spans="1:5" s="1" customFormat="1" ht="12.75" customHeight="1">
      <c r="A49" s="13"/>
      <c r="B49" s="13"/>
      <c r="C49" s="6"/>
      <c r="D49" s="6"/>
      <c r="E49" s="6"/>
    </row>
    <row r="50" spans="1:5" s="1" customFormat="1" ht="12.75" customHeight="1">
      <c r="A50" s="8"/>
      <c r="B50" s="8"/>
      <c r="C50" s="9"/>
      <c r="D50" s="9"/>
      <c r="E50" s="9"/>
    </row>
    <row r="51" spans="1:5" s="1" customFormat="1" ht="12.75" customHeight="1">
      <c r="A51" s="8"/>
      <c r="B51" s="8"/>
      <c r="C51" s="9"/>
      <c r="D51" s="9"/>
      <c r="E51" s="9"/>
    </row>
    <row r="52" spans="1:5" s="1" customFormat="1" ht="12.75" customHeight="1">
      <c r="A52" s="8"/>
      <c r="B52" s="8"/>
      <c r="C52" s="9"/>
      <c r="D52" s="9"/>
      <c r="E52" s="9"/>
    </row>
    <row r="53" spans="1:5" s="1" customFormat="1" ht="12.75" customHeight="1">
      <c r="A53" s="8"/>
      <c r="B53" s="8"/>
      <c r="C53" s="9"/>
      <c r="D53" s="9"/>
      <c r="E53" s="9"/>
    </row>
    <row r="54" spans="1:5" s="1" customFormat="1" ht="12.75" customHeight="1">
      <c r="A54" s="8"/>
      <c r="B54" s="8"/>
      <c r="C54" s="9"/>
      <c r="D54" s="9"/>
      <c r="E54" s="9"/>
    </row>
    <row r="55" spans="1:5" s="1" customFormat="1" ht="12.75" customHeight="1">
      <c r="A55" s="8"/>
      <c r="B55" s="8"/>
      <c r="C55" s="9"/>
      <c r="D55" s="9"/>
      <c r="E55" s="9"/>
    </row>
    <row r="56" spans="1:5" s="1" customFormat="1" ht="12.75" customHeight="1">
      <c r="A56" s="8"/>
      <c r="B56" s="8"/>
      <c r="C56" s="9"/>
      <c r="D56" s="9"/>
      <c r="E56" s="9"/>
    </row>
    <row r="57" spans="1:5" s="1" customFormat="1" ht="12.75" customHeight="1">
      <c r="A57" s="8"/>
      <c r="B57" s="8"/>
      <c r="C57" s="9"/>
      <c r="D57" s="9"/>
      <c r="E57" s="9"/>
    </row>
    <row r="58" spans="1:5" s="1" customFormat="1" ht="12.75" customHeight="1">
      <c r="A58" s="8"/>
      <c r="B58" s="8"/>
      <c r="C58" s="9"/>
      <c r="D58" s="9"/>
      <c r="E58" s="9"/>
    </row>
    <row r="59" spans="1:5" s="1" customFormat="1" ht="12.75" customHeight="1">
      <c r="A59" s="8"/>
      <c r="B59" s="8"/>
      <c r="C59" s="9"/>
      <c r="D59" s="9"/>
      <c r="E59" s="9"/>
    </row>
    <row r="60" spans="1:5" s="1" customFormat="1" ht="12.75" customHeight="1">
      <c r="A60" s="8"/>
      <c r="B60" s="8"/>
      <c r="C60" s="9"/>
      <c r="D60" s="9"/>
      <c r="E60" s="9"/>
    </row>
    <row r="61" spans="1:5" s="1" customFormat="1" ht="12.75" customHeight="1">
      <c r="A61" s="8"/>
      <c r="B61" s="8"/>
      <c r="C61" s="9"/>
      <c r="D61" s="9"/>
      <c r="E61" s="9"/>
    </row>
    <row r="62" spans="1:5" s="1" customFormat="1" ht="12.75" customHeight="1">
      <c r="A62" s="8"/>
      <c r="B62" s="8"/>
      <c r="C62" s="9"/>
      <c r="D62" s="9"/>
      <c r="E62" s="9"/>
    </row>
    <row r="63" spans="1:5" s="1" customFormat="1" ht="12.75" customHeight="1">
      <c r="A63" s="8"/>
      <c r="B63" s="8"/>
      <c r="C63" s="9"/>
      <c r="D63" s="9"/>
      <c r="E63" s="9"/>
    </row>
    <row r="64" spans="1:5" s="1" customFormat="1" ht="12.75" customHeight="1">
      <c r="A64" s="8"/>
      <c r="B64" s="8"/>
      <c r="C64" s="9"/>
      <c r="D64" s="9"/>
      <c r="E64" s="9"/>
    </row>
    <row r="65" spans="1:5" s="1" customFormat="1" ht="12.75" customHeight="1">
      <c r="A65" s="8"/>
      <c r="B65" s="8"/>
      <c r="C65" s="9"/>
      <c r="D65" s="9"/>
      <c r="E65" s="9"/>
    </row>
    <row r="66" spans="1:5" s="1" customFormat="1" ht="12.75" customHeight="1">
      <c r="A66" s="8"/>
      <c r="B66" s="8"/>
      <c r="C66" s="9"/>
      <c r="D66" s="9"/>
      <c r="E66" s="9"/>
    </row>
    <row r="67" spans="1:5" s="1" customFormat="1" ht="12.75" customHeight="1">
      <c r="A67" s="8"/>
      <c r="B67" s="8"/>
      <c r="C67" s="9"/>
      <c r="D67" s="9"/>
      <c r="E67" s="9"/>
    </row>
    <row r="68" spans="1:5" s="1" customFormat="1" ht="12.75" customHeight="1">
      <c r="A68" s="8"/>
      <c r="B68" s="8"/>
      <c r="C68" s="9"/>
      <c r="D68" s="9"/>
      <c r="E68" s="9"/>
    </row>
    <row r="69" spans="1:5" s="1" customFormat="1" ht="12.75" customHeight="1">
      <c r="A69" s="8"/>
      <c r="B69" s="8"/>
      <c r="C69" s="9"/>
      <c r="D69" s="9"/>
      <c r="E69" s="9"/>
    </row>
    <row r="70" spans="1:5" s="1" customFormat="1" ht="12.75" customHeight="1">
      <c r="A70" s="8"/>
      <c r="B70" s="8"/>
      <c r="C70" s="9"/>
      <c r="D70" s="9"/>
      <c r="E70" s="9"/>
    </row>
    <row r="71" spans="1:5" s="1" customFormat="1" ht="12.75" customHeight="1">
      <c r="A71" s="8"/>
      <c r="B71" s="8"/>
      <c r="C71" s="9"/>
      <c r="D71" s="9"/>
      <c r="E71" s="9"/>
    </row>
    <row r="72" spans="1:5" s="1" customFormat="1" ht="12.75" customHeight="1">
      <c r="A72" s="8"/>
      <c r="B72" s="8"/>
      <c r="C72" s="9"/>
      <c r="D72" s="9"/>
      <c r="E72" s="9"/>
    </row>
    <row r="73" spans="1:5" s="1" customFormat="1" ht="12.75" customHeight="1">
      <c r="A73" s="8"/>
      <c r="B73" s="8"/>
      <c r="C73" s="9"/>
      <c r="D73" s="9"/>
      <c r="E73" s="9"/>
    </row>
    <row r="74" spans="1:5" s="1" customFormat="1" ht="12.75" customHeight="1">
      <c r="A74" s="8"/>
      <c r="B74" s="8"/>
      <c r="C74" s="9"/>
      <c r="D74" s="9"/>
      <c r="E74" s="9"/>
    </row>
    <row r="75" spans="1:5" s="1" customFormat="1" ht="12.75" customHeight="1">
      <c r="A75" s="8"/>
      <c r="B75" s="8"/>
      <c r="C75" s="9"/>
      <c r="D75" s="9"/>
      <c r="E75" s="9"/>
    </row>
    <row r="76" spans="1:5" s="1" customFormat="1" ht="12.75" customHeight="1">
      <c r="A76" s="8"/>
      <c r="B76" s="8"/>
      <c r="C76" s="9"/>
      <c r="D76" s="9"/>
      <c r="E76" s="9"/>
    </row>
    <row r="77" spans="1:5" s="1" customFormat="1" ht="12.75" customHeight="1">
      <c r="A77" s="8"/>
      <c r="B77" s="8"/>
      <c r="C77" s="9"/>
      <c r="D77" s="9"/>
      <c r="E77" s="9"/>
    </row>
    <row r="78" spans="1:5" s="1" customFormat="1" ht="12.75" customHeight="1">
      <c r="A78" s="8"/>
      <c r="B78" s="8"/>
      <c r="C78" s="9"/>
      <c r="D78" s="9"/>
      <c r="E78" s="9"/>
    </row>
    <row r="79" spans="1:5" s="1" customFormat="1" ht="12.75" customHeight="1">
      <c r="A79" s="8"/>
      <c r="B79" s="8"/>
      <c r="C79" s="9"/>
      <c r="D79" s="9"/>
      <c r="E79" s="9"/>
    </row>
    <row r="80" spans="1:5" s="1" customFormat="1" ht="12.75" customHeight="1">
      <c r="A80" s="8"/>
      <c r="B80" s="8"/>
      <c r="C80" s="9"/>
      <c r="D80" s="9"/>
      <c r="E80" s="9"/>
    </row>
    <row r="81" spans="1:5" s="1" customFormat="1" ht="12.75" customHeight="1">
      <c r="A81" s="8"/>
      <c r="B81" s="8"/>
      <c r="C81" s="9"/>
      <c r="D81" s="9"/>
      <c r="E81" s="9"/>
    </row>
    <row r="82" spans="1:5" s="1" customFormat="1" ht="12.75" customHeight="1">
      <c r="A82" s="8"/>
      <c r="B82" s="8"/>
      <c r="C82" s="9"/>
      <c r="D82" s="9"/>
      <c r="E82" s="9"/>
    </row>
    <row r="83" spans="1:5" s="1" customFormat="1" ht="12.75" customHeight="1">
      <c r="A83" s="8"/>
      <c r="B83" s="8"/>
      <c r="C83" s="9"/>
      <c r="D83" s="9"/>
      <c r="E83" s="9"/>
    </row>
    <row r="84" spans="1:5" s="1" customFormat="1" ht="12.75" customHeight="1">
      <c r="A84" s="8"/>
      <c r="B84" s="8"/>
      <c r="C84" s="9"/>
      <c r="D84" s="9"/>
      <c r="E84" s="9"/>
    </row>
    <row r="85" spans="1:5" s="1" customFormat="1" ht="12.75" customHeight="1">
      <c r="A85" s="8"/>
      <c r="B85" s="8"/>
      <c r="C85" s="9"/>
      <c r="D85" s="9"/>
      <c r="E85" s="9"/>
    </row>
    <row r="86" spans="1:5" s="1" customFormat="1" ht="12.75" customHeight="1">
      <c r="A86" s="8"/>
      <c r="B86" s="8"/>
      <c r="C86" s="9"/>
      <c r="D86" s="9"/>
      <c r="E86" s="9"/>
    </row>
    <row r="87" spans="1:5" s="1" customFormat="1" ht="12.75" customHeight="1">
      <c r="A87" s="8"/>
      <c r="B87" s="8"/>
      <c r="C87" s="9"/>
      <c r="D87" s="9"/>
      <c r="E87" s="9"/>
    </row>
    <row r="88" spans="1:5" s="1" customFormat="1" ht="12.75" customHeight="1">
      <c r="A88" s="8"/>
      <c r="B88" s="8"/>
      <c r="C88" s="9"/>
      <c r="D88" s="9"/>
      <c r="E88" s="9"/>
    </row>
    <row r="89" spans="1:5" s="1" customFormat="1" ht="12.75" customHeight="1">
      <c r="A89" s="8"/>
      <c r="B89" s="8"/>
      <c r="C89" s="9"/>
      <c r="D89" s="9"/>
      <c r="E89" s="9"/>
    </row>
    <row r="90" spans="1:5" s="1" customFormat="1" ht="12.75" customHeight="1">
      <c r="A90" s="8"/>
      <c r="B90" s="8"/>
      <c r="C90" s="9"/>
      <c r="D90" s="9"/>
      <c r="E90" s="9"/>
    </row>
    <row r="91" spans="1:5" s="1" customFormat="1" ht="12.75" customHeight="1">
      <c r="A91" s="8"/>
      <c r="B91" s="8"/>
      <c r="C91" s="9"/>
      <c r="D91" s="9"/>
      <c r="E91" s="9"/>
    </row>
    <row r="92" spans="1:5" s="1" customFormat="1" ht="12.75" customHeight="1">
      <c r="A92" s="8"/>
      <c r="B92" s="8"/>
      <c r="C92" s="9"/>
      <c r="D92" s="9"/>
      <c r="E92" s="9"/>
    </row>
    <row r="93" spans="1:5" s="1" customFormat="1" ht="12.75" customHeight="1">
      <c r="A93" s="8"/>
      <c r="B93" s="8"/>
      <c r="C93" s="9"/>
      <c r="D93" s="9"/>
      <c r="E93" s="9"/>
    </row>
    <row r="94" spans="1:5" s="1" customFormat="1" ht="12.75" customHeight="1">
      <c r="A94" s="8"/>
      <c r="B94" s="8"/>
      <c r="C94" s="9"/>
      <c r="D94" s="9"/>
      <c r="E94" s="9"/>
    </row>
    <row r="95" spans="1:5" s="1" customFormat="1" ht="12.75" customHeight="1">
      <c r="A95" s="8"/>
      <c r="B95" s="8"/>
      <c r="C95" s="9"/>
      <c r="D95" s="9"/>
      <c r="E95" s="9"/>
    </row>
    <row r="96" spans="1:5" s="1" customFormat="1" ht="12.75" customHeight="1">
      <c r="A96" s="8"/>
      <c r="B96" s="8"/>
      <c r="C96" s="9"/>
      <c r="D96" s="9"/>
      <c r="E96" s="9"/>
    </row>
    <row r="97" spans="1:5" s="1" customFormat="1" ht="12.75" customHeight="1">
      <c r="A97" s="8"/>
      <c r="B97" s="8"/>
      <c r="C97" s="9"/>
      <c r="D97" s="9"/>
      <c r="E97" s="9"/>
    </row>
    <row r="98" spans="1:5" s="1" customFormat="1" ht="12.75" customHeight="1">
      <c r="A98" s="8"/>
      <c r="B98" s="8"/>
      <c r="C98" s="9"/>
      <c r="D98" s="9"/>
      <c r="E98" s="9"/>
    </row>
    <row r="99" spans="1:5" s="1" customFormat="1" ht="12.75" customHeight="1">
      <c r="A99" s="8"/>
      <c r="B99" s="8"/>
      <c r="C99" s="9"/>
      <c r="D99" s="9"/>
      <c r="E99" s="9"/>
    </row>
    <row r="100" spans="1:5" s="1" customFormat="1" ht="12.75" customHeight="1">
      <c r="A100" s="8"/>
      <c r="B100" s="8"/>
      <c r="C100" s="9"/>
      <c r="D100" s="9"/>
      <c r="E100" s="9"/>
    </row>
    <row r="101" spans="1:5" s="1" customFormat="1" ht="12.75" customHeight="1">
      <c r="A101" s="8"/>
      <c r="B101" s="8"/>
      <c r="C101" s="9"/>
      <c r="D101" s="9"/>
      <c r="E101" s="9"/>
    </row>
    <row r="102" spans="1:5" s="1" customFormat="1" ht="12.75" customHeight="1">
      <c r="A102" s="8"/>
      <c r="B102" s="8"/>
      <c r="C102" s="9"/>
      <c r="D102" s="9"/>
      <c r="E102" s="9"/>
    </row>
    <row r="103" spans="1:5" s="1" customFormat="1" ht="12.75" customHeight="1">
      <c r="A103" s="8"/>
      <c r="B103" s="8"/>
      <c r="C103" s="9"/>
      <c r="D103" s="9"/>
      <c r="E103" s="9"/>
    </row>
    <row r="104" spans="1:5" s="1" customFormat="1" ht="12.75" customHeight="1">
      <c r="A104" s="8"/>
      <c r="B104" s="8"/>
      <c r="C104" s="9"/>
      <c r="D104" s="9"/>
      <c r="E104" s="9"/>
    </row>
    <row r="105" spans="1:5" s="1" customFormat="1" ht="12.75" customHeight="1">
      <c r="A105" s="8"/>
      <c r="B105" s="8"/>
      <c r="C105" s="9"/>
      <c r="D105" s="9"/>
      <c r="E105" s="9"/>
    </row>
    <row r="106" spans="1:5" s="1" customFormat="1" ht="12.75" customHeight="1">
      <c r="A106" s="8"/>
      <c r="B106" s="8"/>
      <c r="C106" s="9"/>
      <c r="D106" s="9"/>
      <c r="E106" s="9"/>
    </row>
    <row r="107" spans="1:5" s="1" customFormat="1" ht="12.75" customHeight="1">
      <c r="A107" s="8"/>
      <c r="B107" s="8"/>
      <c r="C107" s="9"/>
      <c r="D107" s="9"/>
      <c r="E107" s="9"/>
    </row>
    <row r="108" spans="1:5" s="1" customFormat="1" ht="12.75" customHeight="1">
      <c r="A108" s="8"/>
      <c r="B108" s="8"/>
      <c r="C108" s="9"/>
      <c r="D108" s="9"/>
      <c r="E108" s="9"/>
    </row>
    <row r="109" spans="1:5" s="1" customFormat="1" ht="12.75" customHeight="1">
      <c r="A109" s="8"/>
      <c r="B109" s="8"/>
      <c r="C109" s="9"/>
      <c r="D109" s="9"/>
      <c r="E109" s="9"/>
    </row>
    <row r="110" spans="1:5" s="1" customFormat="1" ht="12.75" customHeight="1">
      <c r="A110" s="8"/>
      <c r="B110" s="8"/>
      <c r="C110" s="9"/>
      <c r="D110" s="9"/>
      <c r="E110" s="9"/>
    </row>
    <row r="111" spans="1:5" s="1" customFormat="1" ht="12.75" customHeight="1">
      <c r="A111" s="8"/>
      <c r="B111" s="8"/>
      <c r="C111" s="9"/>
      <c r="D111" s="9"/>
      <c r="E111" s="9"/>
    </row>
    <row r="112" spans="1:5" s="1" customFormat="1" ht="12.75" customHeight="1">
      <c r="A112" s="8"/>
      <c r="B112" s="8"/>
      <c r="C112" s="9"/>
      <c r="D112" s="9"/>
      <c r="E112" s="9"/>
    </row>
    <row r="113" spans="1:5" s="1" customFormat="1" ht="12.75" customHeight="1">
      <c r="A113" s="8"/>
      <c r="B113" s="8"/>
      <c r="C113" s="9"/>
      <c r="D113" s="9"/>
      <c r="E113" s="9"/>
    </row>
    <row r="114" spans="1:5" s="1" customFormat="1" ht="12.75" customHeight="1">
      <c r="A114" s="8"/>
      <c r="B114" s="8"/>
      <c r="C114" s="9"/>
      <c r="D114" s="9"/>
      <c r="E114" s="9"/>
    </row>
    <row r="115" spans="1:5" s="1" customFormat="1" ht="12.75" customHeight="1">
      <c r="A115" s="8"/>
      <c r="B115" s="8"/>
      <c r="C115" s="9"/>
      <c r="D115" s="9"/>
      <c r="E115" s="9"/>
    </row>
    <row r="116" spans="1:5" s="1" customFormat="1" ht="12.75" customHeight="1">
      <c r="A116" s="8"/>
      <c r="B116" s="8"/>
      <c r="C116" s="9"/>
      <c r="D116" s="9"/>
      <c r="E116" s="9"/>
    </row>
    <row r="117" spans="1:5" s="1" customFormat="1" ht="12.75" customHeight="1">
      <c r="A117" s="8"/>
      <c r="B117" s="8"/>
      <c r="C117" s="9"/>
      <c r="D117" s="9"/>
      <c r="E117" s="9"/>
    </row>
    <row r="118" spans="1:5" s="1" customFormat="1" ht="12.75" customHeight="1">
      <c r="A118" s="8"/>
      <c r="B118" s="8"/>
      <c r="C118" s="9"/>
      <c r="D118" s="9"/>
      <c r="E118" s="9"/>
    </row>
    <row r="119" spans="1:5" s="1" customFormat="1" ht="12.75" customHeight="1">
      <c r="A119" s="8"/>
      <c r="B119" s="8"/>
      <c r="C119" s="9"/>
      <c r="D119" s="9"/>
      <c r="E119" s="9"/>
    </row>
    <row r="120" spans="1:5" s="1" customFormat="1" ht="12.75" customHeight="1">
      <c r="A120" s="8"/>
      <c r="B120" s="8"/>
      <c r="C120" s="9"/>
      <c r="D120" s="9"/>
      <c r="E120" s="9"/>
    </row>
    <row r="121" spans="1:5" s="1" customFormat="1" ht="12.75" customHeight="1">
      <c r="A121" s="8"/>
      <c r="B121" s="8"/>
      <c r="C121" s="9"/>
      <c r="D121" s="9"/>
      <c r="E121" s="9"/>
    </row>
    <row r="122" spans="1:5" s="1" customFormat="1" ht="12.75" customHeight="1">
      <c r="A122" s="8"/>
      <c r="B122" s="8"/>
      <c r="C122" s="9"/>
      <c r="D122" s="9"/>
      <c r="E122" s="9"/>
    </row>
    <row r="123" spans="1:5" s="1" customFormat="1" ht="12.75" customHeight="1">
      <c r="A123" s="8"/>
      <c r="B123" s="8"/>
      <c r="C123" s="9"/>
      <c r="D123" s="9"/>
      <c r="E123" s="9"/>
    </row>
    <row r="124" spans="1:5" s="1" customFormat="1" ht="12.75" customHeight="1">
      <c r="A124" s="8"/>
      <c r="B124" s="8"/>
      <c r="C124" s="9"/>
      <c r="D124" s="9"/>
      <c r="E124" s="9"/>
    </row>
    <row r="125" spans="1:5" s="1" customFormat="1" ht="12.75" customHeight="1">
      <c r="A125" s="8"/>
      <c r="B125" s="8"/>
      <c r="C125" s="9"/>
      <c r="D125" s="9"/>
      <c r="E125" s="9"/>
    </row>
    <row r="126" spans="1:5" s="1" customFormat="1" ht="12.75" customHeight="1">
      <c r="A126" s="8"/>
      <c r="B126" s="8"/>
      <c r="C126" s="9"/>
      <c r="D126" s="9"/>
      <c r="E126" s="9"/>
    </row>
    <row r="127" spans="1:5" s="1" customFormat="1" ht="12.75" customHeight="1">
      <c r="A127" s="8"/>
      <c r="B127" s="8"/>
      <c r="C127" s="9"/>
      <c r="D127" s="9"/>
      <c r="E127" s="9"/>
    </row>
    <row r="128" spans="1:5" s="1" customFormat="1" ht="12.75" customHeight="1">
      <c r="A128" s="8"/>
      <c r="B128" s="8"/>
      <c r="C128" s="9"/>
      <c r="D128" s="9"/>
      <c r="E128" s="9"/>
    </row>
    <row r="129" spans="1:5" s="1" customFormat="1" ht="12.75" customHeight="1">
      <c r="A129" s="8"/>
      <c r="B129" s="8"/>
      <c r="C129" s="9"/>
      <c r="D129" s="9"/>
      <c r="E129" s="9"/>
    </row>
    <row r="130" spans="1:5" s="1" customFormat="1" ht="12.75" customHeight="1">
      <c r="A130" s="8"/>
      <c r="B130" s="8"/>
      <c r="C130" s="9"/>
      <c r="D130" s="9"/>
      <c r="E130" s="9"/>
    </row>
    <row r="131" spans="1:5" s="1" customFormat="1" ht="12.75" customHeight="1">
      <c r="A131" s="8"/>
      <c r="B131" s="8"/>
      <c r="C131" s="9"/>
      <c r="D131" s="9"/>
      <c r="E131" s="9"/>
    </row>
    <row r="132" spans="1:5" s="1" customFormat="1" ht="12.75" customHeight="1">
      <c r="A132" s="8"/>
      <c r="B132" s="8"/>
      <c r="C132" s="9"/>
      <c r="D132" s="9"/>
      <c r="E132" s="9"/>
    </row>
    <row r="133" spans="1:5" s="1" customFormat="1" ht="12.75" customHeight="1">
      <c r="A133" s="8"/>
      <c r="B133" s="8"/>
      <c r="C133" s="9"/>
      <c r="D133" s="9"/>
      <c r="E133" s="9"/>
    </row>
    <row r="134" spans="1:5" s="1" customFormat="1" ht="12.75" customHeight="1">
      <c r="A134" s="8"/>
      <c r="B134" s="8"/>
      <c r="C134" s="9"/>
      <c r="D134" s="9"/>
      <c r="E134" s="9"/>
    </row>
    <row r="135" spans="1:5" s="1" customFormat="1" ht="12.75" customHeight="1">
      <c r="A135" s="8"/>
      <c r="B135" s="8"/>
      <c r="C135" s="9"/>
      <c r="D135" s="9"/>
      <c r="E135" s="9"/>
    </row>
    <row r="136" spans="1:5" s="1" customFormat="1" ht="12.75" customHeight="1">
      <c r="A136" s="8"/>
      <c r="B136" s="8"/>
      <c r="C136" s="9"/>
      <c r="D136" s="9"/>
      <c r="E136" s="9"/>
    </row>
    <row r="137" spans="1:5" s="1" customFormat="1" ht="12.75" customHeight="1">
      <c r="A137" s="8"/>
      <c r="B137" s="8"/>
      <c r="C137" s="9"/>
      <c r="D137" s="9"/>
      <c r="E137" s="9"/>
    </row>
    <row r="138" spans="1:5" s="1" customFormat="1" ht="12.75" customHeight="1">
      <c r="A138" s="8"/>
      <c r="B138" s="8"/>
      <c r="C138" s="9"/>
      <c r="D138" s="9"/>
      <c r="E138" s="9"/>
    </row>
    <row r="139" spans="1:5" s="1" customFormat="1" ht="12.75" customHeight="1">
      <c r="A139" s="8"/>
      <c r="B139" s="8"/>
      <c r="C139" s="9"/>
      <c r="D139" s="9"/>
      <c r="E139" s="9"/>
    </row>
    <row r="140" spans="1:5" s="1" customFormat="1" ht="12.75" customHeight="1">
      <c r="A140" s="8"/>
      <c r="B140" s="8"/>
      <c r="C140" s="9"/>
      <c r="D140" s="9"/>
      <c r="E140" s="9"/>
    </row>
    <row r="141" spans="1:5" s="1" customFormat="1" ht="12.75" customHeight="1">
      <c r="A141" s="8"/>
      <c r="B141" s="8"/>
      <c r="C141" s="9"/>
      <c r="D141" s="9"/>
      <c r="E141" s="9"/>
    </row>
    <row r="142" spans="1:5" s="1" customFormat="1" ht="12.75" customHeight="1">
      <c r="A142" s="8"/>
      <c r="B142" s="8"/>
      <c r="C142" s="9"/>
      <c r="D142" s="9"/>
      <c r="E142" s="9"/>
    </row>
    <row r="143" spans="1:5" s="1" customFormat="1" ht="12.75" customHeight="1">
      <c r="A143" s="8"/>
      <c r="B143" s="8"/>
      <c r="C143" s="9"/>
      <c r="D143" s="9"/>
      <c r="E143" s="9"/>
    </row>
    <row r="144" spans="1:5" s="1" customFormat="1" ht="12.75" customHeight="1">
      <c r="A144" s="8"/>
      <c r="B144" s="8"/>
      <c r="C144" s="9"/>
      <c r="D144" s="9"/>
      <c r="E144" s="9"/>
    </row>
    <row r="145" spans="1:5" s="1" customFormat="1" ht="12.75" customHeight="1">
      <c r="A145" s="8"/>
      <c r="B145" s="8"/>
      <c r="C145" s="9"/>
      <c r="D145" s="9"/>
      <c r="E145" s="9"/>
    </row>
    <row r="146" spans="1:5" s="1" customFormat="1" ht="12.75" customHeight="1">
      <c r="A146" s="8"/>
      <c r="B146" s="8"/>
      <c r="C146" s="9"/>
      <c r="D146" s="9"/>
      <c r="E146" s="9"/>
    </row>
    <row r="147" spans="1:5" s="1" customFormat="1" ht="12.75" customHeight="1">
      <c r="A147" s="8"/>
      <c r="B147" s="8"/>
      <c r="C147" s="9"/>
      <c r="D147" s="9"/>
      <c r="E147" s="9"/>
    </row>
    <row r="148" spans="1:5" s="1" customFormat="1" ht="12.75" customHeight="1">
      <c r="A148" s="8"/>
      <c r="B148" s="8"/>
      <c r="C148" s="9"/>
      <c r="D148" s="9"/>
      <c r="E148" s="9"/>
    </row>
    <row r="149" spans="1:5" s="1" customFormat="1" ht="12.75" customHeight="1">
      <c r="A149" s="8"/>
      <c r="B149" s="8"/>
      <c r="C149" s="9"/>
      <c r="D149" s="9"/>
      <c r="E149" s="9"/>
    </row>
    <row r="150" spans="1:5" s="1" customFormat="1" ht="12.75" customHeight="1">
      <c r="A150" s="8"/>
      <c r="B150" s="8"/>
      <c r="C150" s="9"/>
      <c r="D150" s="9"/>
      <c r="E150" s="9"/>
    </row>
    <row r="151" spans="1:5" s="1" customFormat="1" ht="12.75" customHeight="1">
      <c r="A151" s="8"/>
      <c r="B151" s="8"/>
      <c r="C151" s="9"/>
      <c r="D151" s="9"/>
      <c r="E151" s="9"/>
    </row>
    <row r="152" spans="1:5" s="1" customFormat="1" ht="12.75" customHeight="1">
      <c r="A152" s="8"/>
      <c r="B152" s="8"/>
      <c r="C152" s="9"/>
      <c r="D152" s="9"/>
      <c r="E152" s="9"/>
    </row>
    <row r="153" spans="1:5" s="1" customFormat="1" ht="12.75" customHeight="1">
      <c r="A153" s="8"/>
      <c r="B153" s="8"/>
      <c r="C153" s="9"/>
      <c r="D153" s="9"/>
      <c r="E153" s="9"/>
    </row>
    <row r="154" spans="1:5" s="1" customFormat="1" ht="12.75" customHeight="1">
      <c r="A154" s="8"/>
      <c r="B154" s="8"/>
      <c r="C154" s="9"/>
      <c r="D154" s="9"/>
      <c r="E154" s="9"/>
    </row>
    <row r="155" spans="1:5" s="1" customFormat="1" ht="12.75" customHeight="1">
      <c r="A155" s="8"/>
      <c r="B155" s="8"/>
      <c r="C155" s="9"/>
      <c r="D155" s="9"/>
      <c r="E155" s="9"/>
    </row>
    <row r="156" spans="1:5" s="1" customFormat="1" ht="12.75" customHeight="1">
      <c r="A156" s="8"/>
      <c r="B156" s="8"/>
      <c r="C156" s="9"/>
      <c r="D156" s="9"/>
      <c r="E156" s="9"/>
    </row>
    <row r="157" spans="1:5" s="1" customFormat="1" ht="12.75" customHeight="1">
      <c r="A157" s="8"/>
      <c r="B157" s="8"/>
      <c r="C157" s="9"/>
      <c r="D157" s="9"/>
      <c r="E157" s="9"/>
    </row>
    <row r="158" spans="1:5" s="1" customFormat="1" ht="12.75" customHeight="1">
      <c r="A158" s="8"/>
      <c r="B158" s="8"/>
      <c r="C158" s="9"/>
      <c r="D158" s="9"/>
      <c r="E158" s="9"/>
    </row>
    <row r="159" spans="1:5" s="1" customFormat="1" ht="12.75" customHeight="1">
      <c r="A159" s="8"/>
      <c r="B159" s="8"/>
      <c r="C159" s="9"/>
      <c r="D159" s="9"/>
      <c r="E159" s="9"/>
    </row>
    <row r="160" spans="1:5" s="1" customFormat="1" ht="12.75" customHeight="1">
      <c r="A160" s="8"/>
      <c r="B160" s="8"/>
      <c r="C160" s="9"/>
      <c r="D160" s="9"/>
      <c r="E160" s="9"/>
    </row>
    <row r="161" spans="1:5" s="1" customFormat="1" ht="12.75" customHeight="1">
      <c r="A161" s="8"/>
      <c r="B161" s="8"/>
      <c r="C161" s="9"/>
      <c r="D161" s="9"/>
      <c r="E161" s="9"/>
    </row>
    <row r="162" spans="1:5" s="1" customFormat="1">
      <c r="A162" s="8"/>
      <c r="B162" s="8"/>
      <c r="C162" s="9"/>
      <c r="D162" s="9"/>
      <c r="E162" s="9"/>
    </row>
    <row r="163" spans="1:5" s="1" customFormat="1">
      <c r="A163" s="8"/>
      <c r="B163" s="8"/>
      <c r="C163" s="9"/>
      <c r="D163" s="9"/>
      <c r="E163" s="9"/>
    </row>
    <row r="164" spans="1:5" s="1" customFormat="1">
      <c r="A164" s="8"/>
      <c r="B164" s="8"/>
      <c r="C164" s="9"/>
      <c r="D164" s="9"/>
      <c r="E164" s="9"/>
    </row>
    <row r="165" spans="1:5" s="1" customFormat="1">
      <c r="A165" s="8"/>
      <c r="B165" s="8"/>
      <c r="C165" s="9"/>
      <c r="D165" s="9"/>
      <c r="E165" s="9"/>
    </row>
    <row r="166" spans="1:5" s="1" customFormat="1">
      <c r="A166" s="8"/>
      <c r="B166" s="8"/>
      <c r="C166" s="9"/>
      <c r="D166" s="9"/>
      <c r="E166" s="9"/>
    </row>
    <row r="167" spans="1:5" s="1" customFormat="1">
      <c r="A167" s="8"/>
      <c r="B167" s="8"/>
      <c r="C167" s="9"/>
      <c r="D167" s="9"/>
      <c r="E167" s="9"/>
    </row>
    <row r="168" spans="1:5" s="5" customFormat="1">
      <c r="A168" s="8"/>
      <c r="B168" s="8"/>
      <c r="C168" s="9"/>
      <c r="D168" s="9"/>
      <c r="E168" s="9"/>
    </row>
    <row r="169" spans="1:5" s="1" customFormat="1">
      <c r="A169" s="8"/>
      <c r="B169" s="8"/>
      <c r="C169" s="9"/>
      <c r="D169" s="9"/>
      <c r="E169" s="9"/>
    </row>
    <row r="170" spans="1:5" s="1" customFormat="1">
      <c r="A170" s="8"/>
      <c r="B170" s="8"/>
      <c r="C170" s="9"/>
      <c r="D170" s="9"/>
      <c r="E170" s="9"/>
    </row>
    <row r="171" spans="1:5" s="1" customFormat="1">
      <c r="A171" s="8"/>
      <c r="B171" s="8"/>
      <c r="C171" s="9"/>
      <c r="D171" s="9"/>
      <c r="E171" s="9"/>
    </row>
    <row r="172" spans="1:5" s="1" customFormat="1">
      <c r="A172" s="8"/>
      <c r="B172" s="8"/>
      <c r="C172" s="9"/>
      <c r="D172" s="9"/>
      <c r="E172" s="9"/>
    </row>
    <row r="173" spans="1:5" s="1" customFormat="1">
      <c r="A173" s="8"/>
      <c r="B173" s="8"/>
      <c r="C173" s="9"/>
      <c r="D173" s="9"/>
      <c r="E173" s="9"/>
    </row>
    <row r="174" spans="1:5" s="1" customFormat="1">
      <c r="A174" s="8"/>
      <c r="B174" s="8"/>
      <c r="C174" s="9"/>
      <c r="D174" s="9"/>
      <c r="E174" s="9"/>
    </row>
  </sheetData>
  <mergeCells count="4">
    <mergeCell ref="B16:B19"/>
    <mergeCell ref="A16:A19"/>
    <mergeCell ref="D16:D19"/>
    <mergeCell ref="E16:E19"/>
  </mergeCells>
  <phoneticPr fontId="2" type="noConversion"/>
  <conditionalFormatting sqref="B39:B42 B27:B37 B25 B23">
    <cfRule type="expression" priority="7" stopIfTrue="1">
      <formula>#REF!</formula>
    </cfRule>
  </conditionalFormatting>
  <printOptions horizontalCentered="1" gridLines="1"/>
  <pageMargins left="0.39370078740157483" right="0.39370078740157483" top="0.59055118110236227" bottom="0.59055118110236227" header="0.19685039370078741" footer="0.35433070866141736"/>
  <pageSetup paperSize="9" scale="65" orientation="portrait" horizontalDpi="4294967292" verticalDpi="300" r:id="rId1"/>
  <headerFooter alignWithMargins="0">
    <oddHeader>&amp;R&amp;P</oddHeader>
    <oddFooter>&amp;R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Koptame </vt:lpstr>
      <vt:lpstr>Kopsavilkums</vt:lpstr>
      <vt:lpstr>1-1Celtn</vt:lpstr>
      <vt:lpstr>1-2UK</vt:lpstr>
      <vt:lpstr>1-3apkure</vt:lpstr>
      <vt:lpstr>1-4ventilacija</vt:lpstr>
      <vt:lpstr>1-5EL</vt:lpstr>
      <vt:lpstr>1-6UAS</vt:lpstr>
      <vt:lpstr>1-7ArejaUKT</vt:lpstr>
    </vt:vector>
  </TitlesOfParts>
  <Company>Kubs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Kungi</dc:creator>
  <cp:lastModifiedBy>Arturs</cp:lastModifiedBy>
  <cp:lastPrinted>2015-04-22T19:02:40Z</cp:lastPrinted>
  <dcterms:created xsi:type="dcterms:W3CDTF">2003-05-12T08:44:18Z</dcterms:created>
  <dcterms:modified xsi:type="dcterms:W3CDTF">2015-06-02T09:01:20Z</dcterms:modified>
</cp:coreProperties>
</file>